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<sst xmlns="http://schemas.openxmlformats.org/spreadsheetml/2006/main" count="183" uniqueCount="98">
  <si>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</si>
  <si>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</si>
  <si>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</si>
  <si>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</si>
  <si>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</si>
  <si>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</si>
  <si>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</si>
  <si>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</si>
  <si>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</si>
  <si>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</si>
  <si>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</si>
  <si>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</si>
  <si>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</si>
  <si>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</si>
  <si>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</si>
  <si>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</si>
  <si>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</si>
  <si>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</si>
  <si>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</si>
  <si>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</si>
  <si>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</si>
  <si>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</si>
  <si>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</si>
  <si>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</si>
  <si>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</si>
  <si>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</si>
  <si>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</si>
  <si>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</si>
  <si>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</si>
  <si>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</si>
  <si>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</si>
  <si>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</si>
  <si>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</si>
  <si>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</si>
  <si>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</si>
  <si>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</si>
  <si>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</si>
  <si>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</si>
  <si>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</si>
  <si>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</si>
  <si>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</si>
  <si>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</si>
  <si>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</si>
  <si>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</si>
  <si>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</si>
  <si>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</si>
  <si>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</si>
  <si>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</si>
  <si>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</si>
  <si>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</si>
  <si>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</si>
  <si>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</si>
  <si>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</si>
  <si>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</si>
  <si>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</si>
  <si>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</si>
  <si>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</si>
  <si>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</si>
  <si>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</si>
  <si>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</si>
  <si>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</si>
  <si>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</si>
  <si>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</si>
  <si>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</si>
  <si>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</si>
  <si>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</si>
  <si>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</si>
  <si>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</si>
  <si>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</si>
  <si>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z tego: 2010 r.</t>
  </si>
  <si>
    <t>600,60053,       6058-6059</t>
  </si>
  <si>
    <t>600,60053,        6058-6059</t>
  </si>
  <si>
    <t>600,60014, 6058-6059</t>
  </si>
  <si>
    <t>600,60016,   6058-6059</t>
  </si>
  <si>
    <t>921,92195,   6058-6059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</si>
  <si>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</si>
  <si>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</si>
  <si>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</si>
  <si>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</si>
  <si>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</si>
  <si>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</si>
  <si>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</si>
  <si>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</si>
  <si>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852,85214-85219, 3119-4448</t>
  </si>
  <si>
    <t>2.3</t>
  </si>
  <si>
    <t>2.4</t>
  </si>
  <si>
    <t>Kompleksowe przygotowanie terenu pod inwestycje w Długosiodle</t>
  </si>
  <si>
    <t>Rozbudowa systemu kanalizacji sanitarnej w m. Długosiodło i Kornaciska i rozbudowa sieci wodociągowej w m. Długosiodło</t>
  </si>
  <si>
    <t>710,71095, 6058-6059</t>
  </si>
  <si>
    <t>900,90001,  6058-6059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</si>
  <si>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</si>
  <si>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</si>
  <si>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</si>
  <si>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</si>
  <si>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</si>
  <si>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</si>
  <si>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010.01010, 6058-6059</t>
  </si>
  <si>
    <t>010, 01010, 6058-6059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</si>
</sst>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31" fillId="0" borderId="0" xfId="52" applyFont="1" applyAlignment="1">
      <alignment horizontal="center"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4" fontId="32" fillId="0" borderId="12" xfId="52" applyNumberFormat="1" applyFont="1" applyBorder="1" applyAlignment="1">
      <alignment vertical="center"/>
      <protection/>
    </xf>
    <xf numFmtId="168" fontId="32" fillId="0" borderId="12" xfId="52" applyNumberFormat="1" applyFont="1" applyBorder="1" applyAlignment="1">
      <alignment vertical="center"/>
      <protection/>
    </xf>
    <xf numFmtId="0" fontId="33" fillId="0" borderId="0" xfId="52" applyFont="1" applyAlignment="1">
      <alignment/>
      <protection/>
    </xf>
    <xf numFmtId="0" fontId="35" fillId="0" borderId="0" xfId="52" applyFont="1" applyAlignment="1">
      <alignment/>
      <protection/>
    </xf>
    <xf numFmtId="0" fontId="36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32" fillId="0" borderId="16" xfId="52" applyFont="1" applyBorder="1" applyAlignment="1">
      <alignment horizontal="center"/>
      <protection/>
    </xf>
    <xf numFmtId="0" fontId="34" fillId="0" borderId="12" xfId="52" applyFont="1" applyBorder="1" applyAlignment="1">
      <alignment horizontal="center"/>
      <protection/>
    </xf>
    <xf numFmtId="0" fontId="34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32" fillId="0" borderId="10" xfId="52" applyNumberFormat="1" applyFont="1" applyBorder="1">
      <alignment/>
      <protection/>
    </xf>
    <xf numFmtId="168" fontId="32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20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168" fontId="7" fillId="0" borderId="20" xfId="52" applyNumberFormat="1" applyFont="1" applyBorder="1" applyAlignment="1">
      <alignment horizontal="left"/>
      <protection/>
    </xf>
    <xf numFmtId="168" fontId="7" fillId="0" borderId="21" xfId="52" applyNumberFormat="1" applyFont="1" applyBorder="1" applyAlignment="1">
      <alignment horizontal="left"/>
      <protection/>
    </xf>
    <xf numFmtId="168" fontId="7" fillId="0" borderId="22" xfId="52" applyNumberFormat="1" applyFont="1" applyBorder="1" applyAlignment="1">
      <alignment horizontal="left"/>
      <protection/>
    </xf>
    <xf numFmtId="168" fontId="7" fillId="0" borderId="23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4" xfId="52" applyNumberFormat="1" applyFont="1" applyBorder="1" applyAlignment="1">
      <alignment horizontal="left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168" fontId="7" fillId="0" borderId="27" xfId="52" applyNumberFormat="1" applyFont="1" applyBorder="1" applyAlignment="1">
      <alignment horizontal="left"/>
      <protection/>
    </xf>
    <xf numFmtId="0" fontId="30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6" fillId="0" borderId="28" xfId="52" applyNumberFormat="1" applyFont="1" applyBorder="1" applyAlignment="1">
      <alignment horizontal="center"/>
      <protection/>
    </xf>
    <xf numFmtId="168" fontId="6" fillId="0" borderId="29" xfId="52" applyNumberFormat="1" applyFont="1" applyBorder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31" fillId="0" borderId="0" xfId="52" applyFont="1" applyAlignment="1">
      <alignment horizontal="center"/>
      <protection/>
    </xf>
    <xf numFmtId="0" fontId="7" fillId="0" borderId="12" xfId="52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left"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168" fontId="7" fillId="0" borderId="13" xfId="52" applyNumberFormat="1" applyFont="1" applyBorder="1" applyAlignment="1">
      <alignment horizontal="left"/>
      <protection/>
    </xf>
    <xf numFmtId="168" fontId="7" fillId="0" borderId="14" xfId="52" applyNumberFormat="1" applyFont="1" applyBorder="1" applyAlignment="1">
      <alignment horizontal="left"/>
      <protection/>
    </xf>
    <xf numFmtId="168" fontId="7" fillId="0" borderId="15" xfId="52" applyNumberFormat="1" applyFont="1" applyBorder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76" t="s">
        <v>9</v>
      </c>
      <c r="B3" s="76" t="s">
        <v>1</v>
      </c>
      <c r="C3" s="76" t="s">
        <v>6</v>
      </c>
      <c r="D3" s="76" t="s">
        <v>41</v>
      </c>
      <c r="E3" s="74" t="s">
        <v>34</v>
      </c>
      <c r="F3" s="74" t="s">
        <v>40</v>
      </c>
      <c r="G3" s="74" t="s">
        <v>14</v>
      </c>
      <c r="H3" s="74"/>
      <c r="I3" s="74"/>
      <c r="J3" s="74"/>
      <c r="K3" s="74"/>
      <c r="L3" s="74"/>
      <c r="M3" s="74"/>
      <c r="N3" s="74" t="s">
        <v>42</v>
      </c>
    </row>
    <row r="4" spans="1:14" s="15" customFormat="1" ht="19.5" customHeight="1">
      <c r="A4" s="76"/>
      <c r="B4" s="76"/>
      <c r="C4" s="76"/>
      <c r="D4" s="76"/>
      <c r="E4" s="74"/>
      <c r="F4" s="74"/>
      <c r="G4" s="74" t="s">
        <v>54</v>
      </c>
      <c r="H4" s="74" t="s">
        <v>47</v>
      </c>
      <c r="I4" s="74"/>
      <c r="J4" s="74"/>
      <c r="K4" s="74"/>
      <c r="L4" s="74" t="s">
        <v>51</v>
      </c>
      <c r="M4" s="74" t="s">
        <v>52</v>
      </c>
      <c r="N4" s="74"/>
    </row>
    <row r="5" spans="1:14" s="15" customFormat="1" ht="29.25" customHeight="1">
      <c r="A5" s="76"/>
      <c r="B5" s="76"/>
      <c r="C5" s="76"/>
      <c r="D5" s="76"/>
      <c r="E5" s="74"/>
      <c r="F5" s="74"/>
      <c r="G5" s="74"/>
      <c r="H5" s="74" t="s">
        <v>43</v>
      </c>
      <c r="I5" s="74" t="s">
        <v>32</v>
      </c>
      <c r="J5" s="74" t="s">
        <v>50</v>
      </c>
      <c r="K5" s="74" t="s">
        <v>33</v>
      </c>
      <c r="L5" s="74"/>
      <c r="M5" s="74"/>
      <c r="N5" s="74"/>
    </row>
    <row r="6" spans="1:14" s="15" customFormat="1" ht="19.5" customHeight="1">
      <c r="A6" s="76"/>
      <c r="B6" s="76"/>
      <c r="C6" s="76"/>
      <c r="D6" s="76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5" customFormat="1" ht="19.5" customHeight="1">
      <c r="A7" s="76"/>
      <c r="B7" s="76"/>
      <c r="C7" s="76"/>
      <c r="D7" s="76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76" t="s">
        <v>9</v>
      </c>
      <c r="B3" s="76" t="s">
        <v>1</v>
      </c>
      <c r="C3" s="76" t="s">
        <v>6</v>
      </c>
      <c r="D3" s="76" t="s">
        <v>41</v>
      </c>
      <c r="E3" s="74" t="s">
        <v>45</v>
      </c>
      <c r="F3" s="74" t="s">
        <v>40</v>
      </c>
      <c r="G3" s="74" t="s">
        <v>14</v>
      </c>
      <c r="H3" s="74"/>
      <c r="I3" s="74"/>
      <c r="J3" s="74"/>
      <c r="K3" s="74"/>
      <c r="L3" s="74" t="s">
        <v>42</v>
      </c>
    </row>
    <row r="4" spans="1:12" s="15" customFormat="1" ht="19.5" customHeight="1">
      <c r="A4" s="76"/>
      <c r="B4" s="76"/>
      <c r="C4" s="76"/>
      <c r="D4" s="76"/>
      <c r="E4" s="74"/>
      <c r="F4" s="74"/>
      <c r="G4" s="74" t="s">
        <v>56</v>
      </c>
      <c r="H4" s="74" t="s">
        <v>47</v>
      </c>
      <c r="I4" s="74"/>
      <c r="J4" s="74"/>
      <c r="K4" s="74"/>
      <c r="L4" s="74"/>
    </row>
    <row r="5" spans="1:12" s="15" customFormat="1" ht="29.25" customHeight="1">
      <c r="A5" s="76"/>
      <c r="B5" s="76"/>
      <c r="C5" s="76"/>
      <c r="D5" s="76"/>
      <c r="E5" s="74"/>
      <c r="F5" s="74"/>
      <c r="G5" s="74"/>
      <c r="H5" s="74" t="s">
        <v>43</v>
      </c>
      <c r="I5" s="74" t="s">
        <v>32</v>
      </c>
      <c r="J5" s="74" t="s">
        <v>46</v>
      </c>
      <c r="K5" s="74" t="s">
        <v>33</v>
      </c>
      <c r="L5" s="74"/>
    </row>
    <row r="6" spans="1:12" s="15" customFormat="1" ht="19.5" customHeight="1">
      <c r="A6" s="76"/>
      <c r="B6" s="76"/>
      <c r="C6" s="76"/>
      <c r="D6" s="76"/>
      <c r="E6" s="74"/>
      <c r="F6" s="74"/>
      <c r="G6" s="74"/>
      <c r="H6" s="74"/>
      <c r="I6" s="74"/>
      <c r="J6" s="74"/>
      <c r="K6" s="74"/>
      <c r="L6" s="74"/>
    </row>
    <row r="7" spans="1:12" s="15" customFormat="1" ht="19.5" customHeight="1">
      <c r="A7" s="76"/>
      <c r="B7" s="76"/>
      <c r="C7" s="76"/>
      <c r="D7" s="76"/>
      <c r="E7" s="74"/>
      <c r="F7" s="74"/>
      <c r="G7" s="74"/>
      <c r="H7" s="74"/>
      <c r="I7" s="74"/>
      <c r="J7" s="74"/>
      <c r="K7" s="74"/>
      <c r="L7" s="74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6"/>
  <sheetViews>
    <sheetView tabSelected="1" zoomScale="115" zoomScaleNormal="115" zoomScalePageLayoutView="0" workbookViewId="0" topLeftCell="A46">
      <selection activeCell="F64" sqref="F64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7.75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375" style="3" customWidth="1"/>
    <col min="18" max="16384" width="10.25390625" style="3" customWidth="1"/>
  </cols>
  <sheetData>
    <row r="1" spans="1:17" ht="23.25" customHeigh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1.25">
      <c r="A3" s="96" t="s">
        <v>9</v>
      </c>
      <c r="B3" s="96" t="s">
        <v>15</v>
      </c>
      <c r="C3" s="68" t="s">
        <v>16</v>
      </c>
      <c r="D3" s="68" t="s">
        <v>48</v>
      </c>
      <c r="E3" s="68" t="s">
        <v>38</v>
      </c>
      <c r="F3" s="96" t="s">
        <v>2</v>
      </c>
      <c r="G3" s="96"/>
      <c r="H3" s="96" t="s">
        <v>66</v>
      </c>
      <c r="I3" s="96"/>
      <c r="J3" s="96"/>
      <c r="K3" s="96"/>
      <c r="L3" s="96"/>
      <c r="M3" s="96"/>
      <c r="N3" s="96"/>
      <c r="O3" s="96"/>
      <c r="P3" s="96"/>
      <c r="Q3" s="96"/>
    </row>
    <row r="4" spans="1:17" ht="11.25">
      <c r="A4" s="96"/>
      <c r="B4" s="96"/>
      <c r="C4" s="68"/>
      <c r="D4" s="68"/>
      <c r="E4" s="68"/>
      <c r="F4" s="68" t="s">
        <v>35</v>
      </c>
      <c r="G4" s="68" t="s">
        <v>36</v>
      </c>
      <c r="H4" s="96" t="s">
        <v>51</v>
      </c>
      <c r="I4" s="96"/>
      <c r="J4" s="96"/>
      <c r="K4" s="96"/>
      <c r="L4" s="96"/>
      <c r="M4" s="96"/>
      <c r="N4" s="96"/>
      <c r="O4" s="96"/>
      <c r="P4" s="96"/>
      <c r="Q4" s="96"/>
    </row>
    <row r="5" spans="1:17" ht="11.25">
      <c r="A5" s="96"/>
      <c r="B5" s="96"/>
      <c r="C5" s="68"/>
      <c r="D5" s="68"/>
      <c r="E5" s="68"/>
      <c r="F5" s="68"/>
      <c r="G5" s="68"/>
      <c r="H5" s="68" t="s">
        <v>18</v>
      </c>
      <c r="I5" s="96" t="s">
        <v>19</v>
      </c>
      <c r="J5" s="96"/>
      <c r="K5" s="96"/>
      <c r="L5" s="96"/>
      <c r="M5" s="96"/>
      <c r="N5" s="96"/>
      <c r="O5" s="96"/>
      <c r="P5" s="96"/>
      <c r="Q5" s="96"/>
    </row>
    <row r="6" spans="1:17" ht="14.25" customHeight="1">
      <c r="A6" s="96"/>
      <c r="B6" s="96"/>
      <c r="C6" s="68"/>
      <c r="D6" s="68"/>
      <c r="E6" s="68"/>
      <c r="F6" s="68"/>
      <c r="G6" s="68"/>
      <c r="H6" s="68"/>
      <c r="I6" s="96" t="s">
        <v>67</v>
      </c>
      <c r="J6" s="96"/>
      <c r="K6" s="96"/>
      <c r="L6" s="96"/>
      <c r="M6" s="96" t="s">
        <v>17</v>
      </c>
      <c r="N6" s="96"/>
      <c r="O6" s="96"/>
      <c r="P6" s="96"/>
      <c r="Q6" s="96"/>
    </row>
    <row r="7" spans="1:17" ht="12.75" customHeight="1">
      <c r="A7" s="96"/>
      <c r="B7" s="96"/>
      <c r="C7" s="68"/>
      <c r="D7" s="68"/>
      <c r="E7" s="68"/>
      <c r="F7" s="68"/>
      <c r="G7" s="68"/>
      <c r="H7" s="68"/>
      <c r="I7" s="68" t="s">
        <v>20</v>
      </c>
      <c r="J7" s="96" t="s">
        <v>21</v>
      </c>
      <c r="K7" s="96"/>
      <c r="L7" s="96"/>
      <c r="M7" s="68" t="s">
        <v>22</v>
      </c>
      <c r="N7" s="68" t="s">
        <v>21</v>
      </c>
      <c r="O7" s="68"/>
      <c r="P7" s="68"/>
      <c r="Q7" s="68"/>
    </row>
    <row r="8" spans="1:17" ht="68.25" customHeight="1">
      <c r="A8" s="96"/>
      <c r="B8" s="96"/>
      <c r="C8" s="68"/>
      <c r="D8" s="68"/>
      <c r="E8" s="68"/>
      <c r="F8" s="68"/>
      <c r="G8" s="68"/>
      <c r="H8" s="68"/>
      <c r="I8" s="68"/>
      <c r="J8" s="13" t="s">
        <v>95</v>
      </c>
      <c r="K8" s="13" t="s">
        <v>23</v>
      </c>
      <c r="L8" s="13" t="s">
        <v>24</v>
      </c>
      <c r="M8" s="68"/>
      <c r="N8" s="13" t="s">
        <v>68</v>
      </c>
      <c r="O8" s="13" t="s">
        <v>37</v>
      </c>
      <c r="P8" s="13" t="s">
        <v>23</v>
      </c>
      <c r="Q8" s="13" t="s">
        <v>24</v>
      </c>
    </row>
    <row r="9" spans="1:17" ht="8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42" customFormat="1" ht="12.75">
      <c r="A10" s="38" t="s">
        <v>3</v>
      </c>
      <c r="B10" s="39" t="s">
        <v>76</v>
      </c>
      <c r="C10" s="100" t="s">
        <v>8</v>
      </c>
      <c r="D10" s="101"/>
      <c r="E10" s="64">
        <v>133205.58</v>
      </c>
      <c r="F10" s="64">
        <v>19980.84</v>
      </c>
      <c r="G10" s="64">
        <v>113224.74</v>
      </c>
      <c r="H10" s="64">
        <v>133205.58</v>
      </c>
      <c r="I10" s="64">
        <v>19980.84</v>
      </c>
      <c r="J10" s="65"/>
      <c r="K10" s="65"/>
      <c r="L10" s="64">
        <v>19980.84</v>
      </c>
      <c r="M10" s="64">
        <v>113224.74</v>
      </c>
      <c r="N10" s="65"/>
      <c r="O10" s="65"/>
      <c r="P10" s="65"/>
      <c r="Q10" s="64">
        <v>113224.74</v>
      </c>
    </row>
    <row r="11" spans="1:17" s="43" customFormat="1" ht="12.75">
      <c r="A11" s="56"/>
      <c r="B11" s="57" t="s">
        <v>69</v>
      </c>
      <c r="C11" s="58"/>
      <c r="D11" s="58"/>
      <c r="E11" s="40">
        <v>133205.58</v>
      </c>
      <c r="F11" s="40">
        <v>19980.84</v>
      </c>
      <c r="G11" s="40">
        <v>113224.74</v>
      </c>
      <c r="H11" s="40">
        <v>133205.58</v>
      </c>
      <c r="I11" s="40">
        <v>19980.84</v>
      </c>
      <c r="J11" s="41"/>
      <c r="K11" s="41"/>
      <c r="L11" s="40">
        <v>19980.84</v>
      </c>
      <c r="M11" s="40">
        <v>113224.74</v>
      </c>
      <c r="N11" s="41"/>
      <c r="O11" s="41"/>
      <c r="P11" s="41"/>
      <c r="Q11" s="40">
        <v>113224.74</v>
      </c>
    </row>
    <row r="12" spans="1:17" s="42" customFormat="1" ht="12.75" customHeight="1">
      <c r="A12" s="66" t="s">
        <v>26</v>
      </c>
      <c r="B12" s="44" t="s">
        <v>27</v>
      </c>
      <c r="C12" s="67" t="s">
        <v>77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s="42" customFormat="1" ht="12.75">
      <c r="A13" s="66"/>
      <c r="B13" s="44" t="s">
        <v>28</v>
      </c>
      <c r="C13" s="67" t="s">
        <v>78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s="42" customFormat="1" ht="12.75">
      <c r="A14" s="66"/>
      <c r="B14" s="44" t="s">
        <v>29</v>
      </c>
      <c r="C14" s="67" t="s">
        <v>79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s="42" customFormat="1" ht="12.75" customHeight="1">
      <c r="A15" s="66"/>
      <c r="B15" s="44" t="s">
        <v>30</v>
      </c>
      <c r="C15" s="67" t="s">
        <v>80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s="42" customFormat="1" ht="33.75">
      <c r="A16" s="66"/>
      <c r="B16" s="44" t="s">
        <v>31</v>
      </c>
      <c r="C16" s="45"/>
      <c r="D16" s="46" t="s">
        <v>83</v>
      </c>
      <c r="E16" s="47">
        <v>133205.58</v>
      </c>
      <c r="F16" s="47">
        <v>19980.84</v>
      </c>
      <c r="G16" s="47">
        <v>113224.74</v>
      </c>
      <c r="H16" s="47">
        <v>133205.58</v>
      </c>
      <c r="I16" s="47">
        <v>19980.84</v>
      </c>
      <c r="J16" s="48"/>
      <c r="K16" s="48"/>
      <c r="L16" s="47">
        <v>19980.84</v>
      </c>
      <c r="M16" s="47">
        <v>113224.74</v>
      </c>
      <c r="N16" s="48"/>
      <c r="O16" s="48"/>
      <c r="P16" s="48"/>
      <c r="Q16" s="47">
        <v>113224.74</v>
      </c>
    </row>
    <row r="17" spans="1:17" s="42" customFormat="1" ht="33.75">
      <c r="A17" s="66"/>
      <c r="B17" s="44" t="s">
        <v>69</v>
      </c>
      <c r="C17" s="49"/>
      <c r="D17" s="46" t="s">
        <v>83</v>
      </c>
      <c r="E17" s="47">
        <v>133205.58</v>
      </c>
      <c r="F17" s="47">
        <v>19980.84</v>
      </c>
      <c r="G17" s="47">
        <v>113224.74</v>
      </c>
      <c r="H17" s="47">
        <v>133205.58</v>
      </c>
      <c r="I17" s="47">
        <v>19980.84</v>
      </c>
      <c r="J17" s="48"/>
      <c r="K17" s="48"/>
      <c r="L17" s="47">
        <v>19980.84</v>
      </c>
      <c r="M17" s="47">
        <v>113224.74</v>
      </c>
      <c r="N17" s="48"/>
      <c r="O17" s="48"/>
      <c r="P17" s="48"/>
      <c r="Q17" s="47">
        <v>113224.74</v>
      </c>
    </row>
    <row r="18" spans="1:17" s="18" customFormat="1" ht="11.25">
      <c r="A18" s="59" t="s">
        <v>4</v>
      </c>
      <c r="B18" s="60" t="s">
        <v>25</v>
      </c>
      <c r="C18" s="102" t="s">
        <v>8</v>
      </c>
      <c r="D18" s="102"/>
      <c r="E18" s="61">
        <f>E24+E25+E26+E36+E44+E52+E53</f>
        <v>6615627.2</v>
      </c>
      <c r="F18" s="61">
        <f aca="true" t="shared" si="0" ref="F18:Q18">F24+F25+F26+F36+F44+F52+F53</f>
        <v>2442520.88</v>
      </c>
      <c r="G18" s="61">
        <f t="shared" si="0"/>
        <v>4173106.32</v>
      </c>
      <c r="H18" s="61">
        <f t="shared" si="0"/>
        <v>5297798</v>
      </c>
      <c r="I18" s="61">
        <f t="shared" si="0"/>
        <v>1976148</v>
      </c>
      <c r="J18" s="61"/>
      <c r="K18" s="61">
        <f t="shared" si="0"/>
        <v>1675187</v>
      </c>
      <c r="L18" s="61">
        <f t="shared" si="0"/>
        <v>300961</v>
      </c>
      <c r="M18" s="61">
        <f t="shared" si="0"/>
        <v>3321650</v>
      </c>
      <c r="N18" s="61"/>
      <c r="O18" s="61"/>
      <c r="P18" s="61"/>
      <c r="Q18" s="61">
        <f t="shared" si="0"/>
        <v>3321650</v>
      </c>
    </row>
    <row r="19" spans="1:17" s="18" customFormat="1" ht="11.25">
      <c r="A19" s="59"/>
      <c r="B19" s="57" t="s">
        <v>69</v>
      </c>
      <c r="C19" s="59"/>
      <c r="D19" s="59"/>
      <c r="E19" s="63">
        <f>E27+E28+E29+E37+E45+E54+E55</f>
        <v>5297798</v>
      </c>
      <c r="F19" s="63">
        <f aca="true" t="shared" si="1" ref="F19:Q19">F27+F28+F29+F37+F45+F54+F55</f>
        <v>1976148</v>
      </c>
      <c r="G19" s="63">
        <f t="shared" si="1"/>
        <v>3321650</v>
      </c>
      <c r="H19" s="63">
        <f t="shared" si="1"/>
        <v>5297798</v>
      </c>
      <c r="I19" s="63">
        <f t="shared" si="1"/>
        <v>1976148</v>
      </c>
      <c r="J19" s="63"/>
      <c r="K19" s="63">
        <f t="shared" si="1"/>
        <v>1675187</v>
      </c>
      <c r="L19" s="63">
        <f t="shared" si="1"/>
        <v>300961</v>
      </c>
      <c r="M19" s="63">
        <f t="shared" si="1"/>
        <v>3321650</v>
      </c>
      <c r="N19" s="63"/>
      <c r="O19" s="63"/>
      <c r="P19" s="63"/>
      <c r="Q19" s="63">
        <f t="shared" si="1"/>
        <v>3321650</v>
      </c>
    </row>
    <row r="20" spans="1:17" ht="10.5" customHeight="1">
      <c r="A20" s="87" t="s">
        <v>81</v>
      </c>
      <c r="B20" s="35" t="s">
        <v>27</v>
      </c>
      <c r="C20" s="99" t="s">
        <v>57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1.25">
      <c r="A21" s="87"/>
      <c r="B21" s="35" t="s">
        <v>28</v>
      </c>
      <c r="C21" s="99" t="s">
        <v>75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1.25">
      <c r="A22" s="87"/>
      <c r="B22" s="35" t="s">
        <v>29</v>
      </c>
      <c r="C22" s="99" t="s">
        <v>58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0.5" customHeight="1">
      <c r="A23" s="87"/>
      <c r="B23" s="35" t="s">
        <v>30</v>
      </c>
      <c r="C23" s="99" t="s">
        <v>59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22.5" customHeight="1">
      <c r="A24" s="87"/>
      <c r="B24" s="98" t="s">
        <v>31</v>
      </c>
      <c r="C24" s="28"/>
      <c r="D24" s="28" t="s">
        <v>72</v>
      </c>
      <c r="E24" s="32">
        <v>136000</v>
      </c>
      <c r="F24" s="32">
        <v>52458</v>
      </c>
      <c r="G24" s="32">
        <v>83542</v>
      </c>
      <c r="H24" s="32">
        <v>136000</v>
      </c>
      <c r="I24" s="32">
        <v>52458</v>
      </c>
      <c r="J24" s="33"/>
      <c r="K24" s="33"/>
      <c r="L24" s="32">
        <v>52458</v>
      </c>
      <c r="M24" s="32">
        <v>83542</v>
      </c>
      <c r="N24" s="32"/>
      <c r="O24" s="33"/>
      <c r="P24" s="33"/>
      <c r="Q24" s="32">
        <v>83542</v>
      </c>
    </row>
    <row r="25" spans="1:17" ht="22.5">
      <c r="A25" s="87"/>
      <c r="B25" s="98"/>
      <c r="C25" s="30"/>
      <c r="D25" s="29" t="s">
        <v>73</v>
      </c>
      <c r="E25" s="27">
        <v>173000</v>
      </c>
      <c r="F25" s="27">
        <v>66695</v>
      </c>
      <c r="G25" s="27">
        <v>106305</v>
      </c>
      <c r="H25" s="27">
        <v>173000</v>
      </c>
      <c r="I25" s="27">
        <v>66695</v>
      </c>
      <c r="J25" s="26"/>
      <c r="K25" s="26"/>
      <c r="L25" s="27">
        <v>66695</v>
      </c>
      <c r="M25" s="27">
        <v>106305</v>
      </c>
      <c r="N25" s="27"/>
      <c r="O25" s="26"/>
      <c r="P25" s="26"/>
      <c r="Q25" s="27">
        <v>106305</v>
      </c>
    </row>
    <row r="26" spans="1:17" ht="22.5">
      <c r="A26" s="87"/>
      <c r="B26" s="98"/>
      <c r="C26" s="30"/>
      <c r="D26" s="29" t="s">
        <v>74</v>
      </c>
      <c r="E26" s="27">
        <v>45500</v>
      </c>
      <c r="F26" s="27">
        <v>17669</v>
      </c>
      <c r="G26" s="27">
        <v>27831</v>
      </c>
      <c r="H26" s="27">
        <v>45500</v>
      </c>
      <c r="I26" s="27">
        <v>17669</v>
      </c>
      <c r="J26" s="26"/>
      <c r="K26" s="26"/>
      <c r="L26" s="27">
        <v>17669</v>
      </c>
      <c r="M26" s="27">
        <v>27831</v>
      </c>
      <c r="N26" s="27"/>
      <c r="O26" s="26"/>
      <c r="P26" s="26"/>
      <c r="Q26" s="27">
        <v>27831</v>
      </c>
    </row>
    <row r="27" spans="1:17" ht="22.5" customHeight="1">
      <c r="A27" s="87"/>
      <c r="B27" s="98" t="s">
        <v>69</v>
      </c>
      <c r="C27" s="30"/>
      <c r="D27" s="28" t="s">
        <v>72</v>
      </c>
      <c r="E27" s="32">
        <v>136000</v>
      </c>
      <c r="F27" s="32">
        <v>52458</v>
      </c>
      <c r="G27" s="32">
        <v>83542</v>
      </c>
      <c r="H27" s="32">
        <v>136000</v>
      </c>
      <c r="I27" s="32">
        <v>52458</v>
      </c>
      <c r="J27" s="26"/>
      <c r="K27" s="26"/>
      <c r="L27" s="32">
        <v>52458</v>
      </c>
      <c r="M27" s="32">
        <v>83542</v>
      </c>
      <c r="N27" s="32"/>
      <c r="O27" s="26"/>
      <c r="P27" s="26"/>
      <c r="Q27" s="32">
        <v>83542</v>
      </c>
    </row>
    <row r="28" spans="1:17" ht="22.5">
      <c r="A28" s="87"/>
      <c r="B28" s="98"/>
      <c r="C28" s="29"/>
      <c r="D28" s="29" t="s">
        <v>73</v>
      </c>
      <c r="E28" s="27">
        <v>173000</v>
      </c>
      <c r="F28" s="27">
        <v>66695</v>
      </c>
      <c r="G28" s="27">
        <v>106305</v>
      </c>
      <c r="H28" s="27">
        <v>173000</v>
      </c>
      <c r="I28" s="27">
        <v>66695</v>
      </c>
      <c r="J28" s="31"/>
      <c r="K28" s="31"/>
      <c r="L28" s="27">
        <v>66695</v>
      </c>
      <c r="M28" s="27">
        <v>106305</v>
      </c>
      <c r="N28" s="27"/>
      <c r="O28" s="31"/>
      <c r="P28" s="31"/>
      <c r="Q28" s="27">
        <v>106305</v>
      </c>
    </row>
    <row r="29" spans="1:17" ht="22.5">
      <c r="A29" s="87"/>
      <c r="B29" s="98"/>
      <c r="C29" s="29"/>
      <c r="D29" s="29" t="s">
        <v>74</v>
      </c>
      <c r="E29" s="27">
        <v>45500</v>
      </c>
      <c r="F29" s="27">
        <v>17669</v>
      </c>
      <c r="G29" s="27">
        <v>27831</v>
      </c>
      <c r="H29" s="27">
        <v>45500</v>
      </c>
      <c r="I29" s="27">
        <v>17669</v>
      </c>
      <c r="J29" s="31"/>
      <c r="K29" s="31"/>
      <c r="L29" s="27">
        <v>17669</v>
      </c>
      <c r="M29" s="27">
        <v>27831</v>
      </c>
      <c r="N29" s="27"/>
      <c r="O29" s="31"/>
      <c r="P29" s="31"/>
      <c r="Q29" s="27">
        <v>27831</v>
      </c>
    </row>
    <row r="30" spans="1:17" ht="11.25">
      <c r="A30" s="87"/>
      <c r="B30" s="35" t="s">
        <v>52</v>
      </c>
      <c r="C30" s="31"/>
      <c r="D30" s="29"/>
      <c r="E30" s="26"/>
      <c r="F30" s="26"/>
      <c r="G30" s="26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1.25">
      <c r="A31" s="87"/>
      <c r="B31" s="35" t="s">
        <v>64</v>
      </c>
      <c r="C31" s="31"/>
      <c r="D31" s="29"/>
      <c r="E31" s="26"/>
      <c r="F31" s="26"/>
      <c r="G31" s="26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1.25" customHeight="1">
      <c r="A32" s="87" t="s">
        <v>82</v>
      </c>
      <c r="B32" s="35" t="s">
        <v>27</v>
      </c>
      <c r="C32" s="104" t="s">
        <v>60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ht="11.25">
      <c r="A33" s="87"/>
      <c r="B33" s="35" t="s">
        <v>28</v>
      </c>
      <c r="C33" s="105" t="s">
        <v>61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11.25">
      <c r="A34" s="87"/>
      <c r="B34" s="35" t="s">
        <v>29</v>
      </c>
      <c r="C34" s="105" t="s">
        <v>62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1.25" customHeight="1">
      <c r="A35" s="87"/>
      <c r="B35" s="35" t="s">
        <v>30</v>
      </c>
      <c r="C35" s="106" t="s">
        <v>63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ht="22.5">
      <c r="A36" s="87"/>
      <c r="B36" s="35" t="s">
        <v>31</v>
      </c>
      <c r="C36" s="26"/>
      <c r="D36" s="29" t="s">
        <v>70</v>
      </c>
      <c r="E36" s="26">
        <f>SUM(E37:E39)</f>
        <v>1936917.2000000002</v>
      </c>
      <c r="F36" s="26">
        <f>SUM(F37:F39)</f>
        <v>290537.88</v>
      </c>
      <c r="G36" s="26">
        <f>SUM(G37:G39)</f>
        <v>1646379.3199999998</v>
      </c>
      <c r="H36" s="26">
        <v>1181298</v>
      </c>
      <c r="I36" s="26">
        <v>177195</v>
      </c>
      <c r="J36" s="26"/>
      <c r="K36" s="26">
        <v>70000</v>
      </c>
      <c r="L36" s="26">
        <v>107195</v>
      </c>
      <c r="M36" s="26">
        <v>1004103</v>
      </c>
      <c r="N36" s="26"/>
      <c r="O36" s="26"/>
      <c r="P36" s="26"/>
      <c r="Q36" s="26">
        <v>1004103</v>
      </c>
    </row>
    <row r="37" spans="1:17" ht="22.5" customHeight="1">
      <c r="A37" s="87"/>
      <c r="B37" s="35" t="s">
        <v>69</v>
      </c>
      <c r="C37" s="31"/>
      <c r="D37" s="29" t="s">
        <v>70</v>
      </c>
      <c r="E37" s="26">
        <v>1181298</v>
      </c>
      <c r="F37" s="26">
        <v>177195</v>
      </c>
      <c r="G37" s="26">
        <v>1004103</v>
      </c>
      <c r="H37" s="31">
        <v>1181298</v>
      </c>
      <c r="I37" s="31">
        <v>177195</v>
      </c>
      <c r="J37" s="31"/>
      <c r="K37" s="31">
        <v>70000</v>
      </c>
      <c r="L37" s="31">
        <v>107195</v>
      </c>
      <c r="M37" s="31">
        <v>1004103</v>
      </c>
      <c r="N37" s="31"/>
      <c r="O37" s="31"/>
      <c r="P37" s="31"/>
      <c r="Q37" s="31">
        <v>1004103</v>
      </c>
    </row>
    <row r="38" spans="1:17" ht="22.5">
      <c r="A38" s="87"/>
      <c r="B38" s="35" t="s">
        <v>52</v>
      </c>
      <c r="C38" s="31"/>
      <c r="D38" s="29" t="s">
        <v>70</v>
      </c>
      <c r="E38" s="26">
        <v>377809.6</v>
      </c>
      <c r="F38" s="26">
        <v>56671.44</v>
      </c>
      <c r="G38" s="26">
        <v>321138.16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22.5">
      <c r="A39" s="87"/>
      <c r="B39" s="35" t="s">
        <v>64</v>
      </c>
      <c r="C39" s="31"/>
      <c r="D39" s="29" t="s">
        <v>71</v>
      </c>
      <c r="E39" s="26">
        <v>377809.6</v>
      </c>
      <c r="F39" s="26">
        <v>56671.44</v>
      </c>
      <c r="G39" s="26">
        <v>321138.16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1.25" customHeight="1">
      <c r="A40" s="87" t="s">
        <v>84</v>
      </c>
      <c r="B40" s="35" t="s">
        <v>27</v>
      </c>
      <c r="C40" s="81" t="s">
        <v>91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7" ht="11.25">
      <c r="A41" s="87"/>
      <c r="B41" s="35" t="s">
        <v>28</v>
      </c>
      <c r="C41" s="84" t="s">
        <v>92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</row>
    <row r="42" spans="1:17" ht="11.25">
      <c r="A42" s="87"/>
      <c r="B42" s="35" t="s">
        <v>29</v>
      </c>
      <c r="C42" s="84" t="s">
        <v>93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</row>
    <row r="43" spans="1:17" ht="11.25" customHeight="1">
      <c r="A43" s="87"/>
      <c r="B43" s="35" t="s">
        <v>30</v>
      </c>
      <c r="C43" s="89" t="s">
        <v>86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</row>
    <row r="44" spans="1:17" ht="22.5">
      <c r="A44" s="87"/>
      <c r="B44" s="35" t="s">
        <v>31</v>
      </c>
      <c r="C44" s="26"/>
      <c r="D44" s="29" t="s">
        <v>88</v>
      </c>
      <c r="E44" s="26">
        <v>1580000</v>
      </c>
      <c r="F44" s="26">
        <v>255187</v>
      </c>
      <c r="G44" s="26">
        <v>1324813</v>
      </c>
      <c r="H44" s="26">
        <v>1580000</v>
      </c>
      <c r="I44" s="26">
        <v>255187</v>
      </c>
      <c r="J44" s="26"/>
      <c r="K44" s="26">
        <v>255187</v>
      </c>
      <c r="L44" s="26"/>
      <c r="M44" s="26">
        <v>1324813</v>
      </c>
      <c r="N44" s="26"/>
      <c r="O44" s="26"/>
      <c r="P44" s="26"/>
      <c r="Q44" s="26">
        <v>1324813</v>
      </c>
    </row>
    <row r="45" spans="1:17" ht="22.5" customHeight="1">
      <c r="A45" s="87"/>
      <c r="B45" s="35" t="s">
        <v>69</v>
      </c>
      <c r="C45" s="31"/>
      <c r="D45" s="29" t="s">
        <v>88</v>
      </c>
      <c r="E45" s="26">
        <v>1580000</v>
      </c>
      <c r="F45" s="26">
        <v>255187</v>
      </c>
      <c r="G45" s="26">
        <v>1324813</v>
      </c>
      <c r="H45" s="31">
        <v>1580000</v>
      </c>
      <c r="I45" s="31">
        <v>255187</v>
      </c>
      <c r="J45" s="31"/>
      <c r="K45" s="31">
        <v>255187</v>
      </c>
      <c r="L45" s="31"/>
      <c r="M45" s="31">
        <v>1324813</v>
      </c>
      <c r="N45" s="31"/>
      <c r="O45" s="31"/>
      <c r="P45" s="31"/>
      <c r="Q45" s="31">
        <v>1324813</v>
      </c>
    </row>
    <row r="46" spans="1:17" ht="11.25">
      <c r="A46" s="87"/>
      <c r="B46" s="35" t="s">
        <v>52</v>
      </c>
      <c r="C46" s="31"/>
      <c r="D46" s="29"/>
      <c r="E46" s="26"/>
      <c r="F46" s="26"/>
      <c r="G46" s="26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1.25">
      <c r="A47" s="88"/>
      <c r="B47" s="36" t="s">
        <v>64</v>
      </c>
      <c r="C47" s="31"/>
      <c r="D47" s="29"/>
      <c r="E47" s="26"/>
      <c r="F47" s="26"/>
      <c r="G47" s="26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1.25" customHeight="1">
      <c r="A48" s="87" t="s">
        <v>85</v>
      </c>
      <c r="B48" s="35" t="s">
        <v>27</v>
      </c>
      <c r="C48" s="81" t="s">
        <v>57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3"/>
    </row>
    <row r="49" spans="1:17" ht="11.25">
      <c r="A49" s="87"/>
      <c r="B49" s="35" t="s">
        <v>28</v>
      </c>
      <c r="C49" s="84" t="s">
        <v>75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</row>
    <row r="50" spans="1:17" ht="11.25">
      <c r="A50" s="87"/>
      <c r="B50" s="35" t="s">
        <v>29</v>
      </c>
      <c r="C50" s="84" t="s">
        <v>94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6"/>
    </row>
    <row r="51" spans="1:17" ht="11.25" customHeight="1">
      <c r="A51" s="87"/>
      <c r="B51" s="35" t="s">
        <v>30</v>
      </c>
      <c r="C51" s="89" t="s">
        <v>87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</row>
    <row r="52" spans="1:17" ht="23.25" customHeight="1">
      <c r="A52" s="87"/>
      <c r="B52" s="78" t="s">
        <v>31</v>
      </c>
      <c r="C52" s="69"/>
      <c r="D52" s="70" t="s">
        <v>96</v>
      </c>
      <c r="E52" s="27">
        <v>52000</v>
      </c>
      <c r="F52" s="71">
        <v>30711</v>
      </c>
      <c r="G52" s="27">
        <v>21289</v>
      </c>
      <c r="H52" s="72">
        <v>52000</v>
      </c>
      <c r="I52" s="73">
        <v>30711</v>
      </c>
      <c r="J52" s="27"/>
      <c r="K52" s="73"/>
      <c r="L52" s="27">
        <v>30711</v>
      </c>
      <c r="M52" s="73">
        <v>21289</v>
      </c>
      <c r="N52" s="27"/>
      <c r="O52" s="73"/>
      <c r="P52" s="27"/>
      <c r="Q52" s="27">
        <v>21289</v>
      </c>
    </row>
    <row r="53" spans="1:17" ht="22.5">
      <c r="A53" s="87"/>
      <c r="B53" s="79"/>
      <c r="C53" s="26"/>
      <c r="D53" s="29" t="s">
        <v>89</v>
      </c>
      <c r="E53" s="26">
        <v>2692210</v>
      </c>
      <c r="F53" s="26">
        <v>1729263</v>
      </c>
      <c r="G53" s="26">
        <v>962947</v>
      </c>
      <c r="H53" s="26">
        <v>2130000</v>
      </c>
      <c r="I53" s="26">
        <v>1376233</v>
      </c>
      <c r="J53" s="26"/>
      <c r="K53" s="26">
        <v>1350000</v>
      </c>
      <c r="L53" s="26">
        <v>26233</v>
      </c>
      <c r="M53" s="26">
        <v>753767</v>
      </c>
      <c r="N53" s="26"/>
      <c r="O53" s="26"/>
      <c r="P53" s="26"/>
      <c r="Q53" s="26">
        <v>753767</v>
      </c>
    </row>
    <row r="54" spans="1:17" ht="23.25" customHeight="1">
      <c r="A54" s="87"/>
      <c r="B54" s="80" t="s">
        <v>69</v>
      </c>
      <c r="C54" s="26"/>
      <c r="D54" s="29" t="s">
        <v>97</v>
      </c>
      <c r="E54" s="26">
        <v>52000</v>
      </c>
      <c r="F54" s="26">
        <v>30711</v>
      </c>
      <c r="G54" s="26">
        <v>21289</v>
      </c>
      <c r="H54" s="26">
        <v>52000</v>
      </c>
      <c r="I54" s="26">
        <v>30711</v>
      </c>
      <c r="J54" s="26"/>
      <c r="K54" s="26"/>
      <c r="L54" s="26">
        <v>30711</v>
      </c>
      <c r="M54" s="26">
        <v>21289</v>
      </c>
      <c r="N54" s="26"/>
      <c r="O54" s="26"/>
      <c r="P54" s="26"/>
      <c r="Q54" s="26">
        <v>21289</v>
      </c>
    </row>
    <row r="55" spans="1:17" ht="22.5" customHeight="1">
      <c r="A55" s="87"/>
      <c r="B55" s="79"/>
      <c r="C55" s="31"/>
      <c r="D55" s="29" t="s">
        <v>89</v>
      </c>
      <c r="E55" s="26">
        <v>2130000</v>
      </c>
      <c r="F55" s="26">
        <v>1376233</v>
      </c>
      <c r="G55" s="26">
        <v>753767</v>
      </c>
      <c r="H55" s="31">
        <v>2130000</v>
      </c>
      <c r="I55" s="31">
        <v>1376233</v>
      </c>
      <c r="J55" s="31"/>
      <c r="K55" s="31">
        <v>1350000</v>
      </c>
      <c r="L55" s="31">
        <v>26233</v>
      </c>
      <c r="M55" s="31">
        <v>753767</v>
      </c>
      <c r="N55" s="31"/>
      <c r="O55" s="31"/>
      <c r="P55" s="31"/>
      <c r="Q55" s="31">
        <v>753767</v>
      </c>
    </row>
    <row r="56" spans="1:17" ht="22.5">
      <c r="A56" s="87"/>
      <c r="B56" s="35" t="s">
        <v>52</v>
      </c>
      <c r="C56" s="31"/>
      <c r="D56" s="29" t="s">
        <v>89</v>
      </c>
      <c r="E56" s="26">
        <v>562210</v>
      </c>
      <c r="F56" s="26">
        <v>353030</v>
      </c>
      <c r="G56" s="26">
        <v>209180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1.25">
      <c r="A57" s="88"/>
      <c r="B57" s="36" t="s">
        <v>64</v>
      </c>
      <c r="C57" s="31"/>
      <c r="D57" s="29"/>
      <c r="E57" s="26"/>
      <c r="F57" s="26"/>
      <c r="G57" s="26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2.75" customHeight="1">
      <c r="A58" s="103" t="s">
        <v>90</v>
      </c>
      <c r="B58" s="103"/>
      <c r="C58" s="94" t="s">
        <v>8</v>
      </c>
      <c r="D58" s="95"/>
      <c r="E58" s="34">
        <f>E10+E18</f>
        <v>6748832.78</v>
      </c>
      <c r="F58" s="34">
        <f>F10+F18</f>
        <v>2462501.7199999997</v>
      </c>
      <c r="G58" s="34">
        <f>G10+G18</f>
        <v>4286331.06</v>
      </c>
      <c r="H58" s="34">
        <f>H10+H18</f>
        <v>5431003.58</v>
      </c>
      <c r="I58" s="34">
        <f>I10+I18</f>
        <v>1996128.84</v>
      </c>
      <c r="J58" s="34"/>
      <c r="K58" s="34">
        <f>K10+K18</f>
        <v>1675187</v>
      </c>
      <c r="L58" s="34">
        <f>L10+L18</f>
        <v>320941.84</v>
      </c>
      <c r="M58" s="34">
        <f>M10+M18</f>
        <v>3434874.74</v>
      </c>
      <c r="N58" s="34"/>
      <c r="O58" s="34"/>
      <c r="P58" s="34"/>
      <c r="Q58" s="34">
        <f>Q10+Q18</f>
        <v>3434874.74</v>
      </c>
    </row>
    <row r="59" spans="1:17" ht="12.75" customHeight="1">
      <c r="A59" s="54"/>
      <c r="B59" s="55" t="s">
        <v>69</v>
      </c>
      <c r="C59" s="53"/>
      <c r="D59" s="53"/>
      <c r="E59" s="62">
        <f>E11+E19</f>
        <v>5431003.58</v>
      </c>
      <c r="F59" s="62">
        <f aca="true" t="shared" si="2" ref="F59:Q59">F11+F19</f>
        <v>1996128.84</v>
      </c>
      <c r="G59" s="62">
        <f t="shared" si="2"/>
        <v>3434874.74</v>
      </c>
      <c r="H59" s="62">
        <f t="shared" si="2"/>
        <v>5431003.58</v>
      </c>
      <c r="I59" s="62">
        <f t="shared" si="2"/>
        <v>1996128.84</v>
      </c>
      <c r="J59" s="62"/>
      <c r="K59" s="62">
        <f t="shared" si="2"/>
        <v>1675187</v>
      </c>
      <c r="L59" s="62">
        <f t="shared" si="2"/>
        <v>320941.84</v>
      </c>
      <c r="M59" s="62">
        <f t="shared" si="2"/>
        <v>3434874.74</v>
      </c>
      <c r="N59" s="62"/>
      <c r="O59" s="62"/>
      <c r="P59" s="62"/>
      <c r="Q59" s="62">
        <f t="shared" si="2"/>
        <v>3434874.74</v>
      </c>
    </row>
    <row r="60" spans="1:17" ht="12.75" customHeight="1">
      <c r="A60" s="50"/>
      <c r="B60" s="50"/>
      <c r="C60" s="52"/>
      <c r="D60" s="52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2" ht="12.75">
      <c r="A61" s="92"/>
      <c r="B61" s="93"/>
    </row>
    <row r="62" spans="3:10" ht="11.25">
      <c r="C62" s="25"/>
      <c r="D62" s="25"/>
      <c r="E62" s="25"/>
      <c r="F62" s="25"/>
      <c r="G62" s="25"/>
      <c r="H62" s="25"/>
      <c r="I62" s="25"/>
      <c r="J62" s="25"/>
    </row>
    <row r="63" spans="1:10" ht="11.25">
      <c r="A63" s="25"/>
      <c r="C63" s="20"/>
      <c r="D63" s="20"/>
      <c r="E63" s="20"/>
      <c r="F63" s="20"/>
      <c r="G63" s="20"/>
      <c r="H63" s="20"/>
      <c r="I63" s="20"/>
      <c r="J63" s="20"/>
    </row>
    <row r="64" ht="11.25">
      <c r="A64" s="20"/>
    </row>
    <row r="66" spans="7:15" ht="12.75">
      <c r="G66"/>
      <c r="H66"/>
      <c r="I66"/>
      <c r="J66"/>
      <c r="K66"/>
      <c r="L66"/>
      <c r="M66"/>
      <c r="N66"/>
      <c r="O66"/>
    </row>
    <row r="67" spans="7:15" ht="12.75" customHeight="1">
      <c r="G67"/>
      <c r="H67"/>
      <c r="I67"/>
      <c r="J67"/>
      <c r="K67"/>
      <c r="L67"/>
      <c r="M67"/>
      <c r="N67"/>
      <c r="O67"/>
    </row>
    <row r="68" spans="3:17" ht="12.75" customHeight="1"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3"/>
    </row>
    <row r="69" spans="3:17" ht="12.75" customHeight="1"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6"/>
    </row>
    <row r="70" spans="3:17" ht="12.75" customHeight="1"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6"/>
    </row>
    <row r="71" spans="7:15" ht="12.75">
      <c r="G71"/>
      <c r="H71"/>
      <c r="I71"/>
      <c r="J71"/>
      <c r="K71"/>
      <c r="L71"/>
      <c r="M71"/>
      <c r="N71"/>
      <c r="O71"/>
    </row>
    <row r="101" spans="16:17" ht="11.25">
      <c r="P101" s="14"/>
      <c r="Q101" s="14"/>
    </row>
    <row r="107" spans="16:17" ht="12.75">
      <c r="P107"/>
      <c r="Q107"/>
    </row>
    <row r="108" spans="16:17" ht="12.75">
      <c r="P108"/>
      <c r="Q108"/>
    </row>
    <row r="109" spans="16:17" ht="12.75">
      <c r="P109"/>
      <c r="Q109"/>
    </row>
    <row r="110" spans="16:17" ht="12.75">
      <c r="P110"/>
      <c r="Q110"/>
    </row>
    <row r="111" spans="16:17" ht="12.75">
      <c r="P111"/>
      <c r="Q111"/>
    </row>
    <row r="112" spans="16:17" ht="12.75">
      <c r="P112"/>
      <c r="Q112"/>
    </row>
    <row r="183" ht="12.75" customHeight="1"/>
    <row r="184" ht="12.75" customHeight="1"/>
    <row r="301" spans="18:23" ht="12.75">
      <c r="R301"/>
      <c r="S301"/>
      <c r="T301"/>
      <c r="U301"/>
      <c r="V301"/>
      <c r="W301"/>
    </row>
    <row r="302" spans="18:23" ht="12.75">
      <c r="R302"/>
      <c r="S302"/>
      <c r="T302"/>
      <c r="U302"/>
      <c r="V302"/>
      <c r="W302"/>
    </row>
    <row r="303" spans="18:23" ht="12.75">
      <c r="R303"/>
      <c r="S303"/>
      <c r="T303"/>
      <c r="U303"/>
      <c r="V303"/>
      <c r="W303"/>
    </row>
    <row r="304" spans="18:23" ht="12.75">
      <c r="R304"/>
      <c r="S304"/>
      <c r="T304"/>
      <c r="U304"/>
      <c r="V304"/>
      <c r="W304"/>
    </row>
    <row r="305" spans="18:23" ht="12.75">
      <c r="R305"/>
      <c r="S305"/>
      <c r="T305"/>
      <c r="U305"/>
      <c r="V305"/>
      <c r="W305"/>
    </row>
    <row r="306" spans="18:23" ht="12.75">
      <c r="R306"/>
      <c r="S306"/>
      <c r="T306"/>
      <c r="U306"/>
      <c r="V306"/>
      <c r="W306"/>
    </row>
  </sheetData>
  <sheetProtection/>
  <mergeCells count="56">
    <mergeCell ref="A20:A31"/>
    <mergeCell ref="A32:A39"/>
    <mergeCell ref="C32:Q32"/>
    <mergeCell ref="C33:Q33"/>
    <mergeCell ref="C34:Q34"/>
    <mergeCell ref="C35:Q35"/>
    <mergeCell ref="C22:Q22"/>
    <mergeCell ref="C23:Q23"/>
    <mergeCell ref="B24:B26"/>
    <mergeCell ref="B27:B29"/>
    <mergeCell ref="J7:L7"/>
    <mergeCell ref="H5:H8"/>
    <mergeCell ref="C20:Q20"/>
    <mergeCell ref="C21:Q21"/>
    <mergeCell ref="C10:D10"/>
    <mergeCell ref="C3:C8"/>
    <mergeCell ref="C18:D18"/>
    <mergeCell ref="I7:I8"/>
    <mergeCell ref="G4:G8"/>
    <mergeCell ref="A1:Q1"/>
    <mergeCell ref="H4:Q4"/>
    <mergeCell ref="F3:G3"/>
    <mergeCell ref="E3:E8"/>
    <mergeCell ref="F4:F8"/>
    <mergeCell ref="B3:B8"/>
    <mergeCell ref="I5:Q5"/>
    <mergeCell ref="A3:A8"/>
    <mergeCell ref="D3:D8"/>
    <mergeCell ref="H3:Q3"/>
    <mergeCell ref="N7:Q7"/>
    <mergeCell ref="I6:L6"/>
    <mergeCell ref="M7:M8"/>
    <mergeCell ref="M6:Q6"/>
    <mergeCell ref="A12:A17"/>
    <mergeCell ref="C12:Q12"/>
    <mergeCell ref="C13:Q13"/>
    <mergeCell ref="C14:Q14"/>
    <mergeCell ref="C15:Q15"/>
    <mergeCell ref="A40:A47"/>
    <mergeCell ref="C40:Q40"/>
    <mergeCell ref="C41:Q41"/>
    <mergeCell ref="C42:Q42"/>
    <mergeCell ref="C43:Q43"/>
    <mergeCell ref="C70:Q70"/>
    <mergeCell ref="A48:A57"/>
    <mergeCell ref="C48:Q48"/>
    <mergeCell ref="C49:Q49"/>
    <mergeCell ref="C50:Q50"/>
    <mergeCell ref="C51:Q51"/>
    <mergeCell ref="A61:B61"/>
    <mergeCell ref="C58:D58"/>
    <mergeCell ref="A58:B58"/>
    <mergeCell ref="B52:B53"/>
    <mergeCell ref="B54:B55"/>
    <mergeCell ref="C68:Q68"/>
    <mergeCell ref="C69:Q69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&amp;R&amp;"Arial,Normalny"Załącznik nr 4
do Uchwały Nr XXXIV/293/2010
Rady Gminy Długosiodło
z dnia 30 marca 2010 roku</oddHead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2010-04-06T11:05:10Z</cp:lastPrinted>
  <dcterms:created xsi:type="dcterms:W3CDTF">1998-12-09T13:02:10Z</dcterms:created>
  <dcterms:modified xsi:type="dcterms:W3CDTF">2010-04-06T11:05:38Z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