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datki na programy z funduszy " sheetId="1" r:id="rId1"/>
  </sheets>
  <definedNames/>
  <calcPr fullCalcOnLoad="1"/>
</workbook>
</file>

<file path=xl/sharedStrings.xml><?xml version="1.0" encoding="utf-8"?>
<sst xmlns="http://schemas.openxmlformats.org/spreadsheetml/2006/main" count="133" uniqueCount="68">
  <si>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</si>
  <si>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</si>
  <si>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</si>
  <si>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</si>
  <si>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</si>
  <si>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</si>
  <si>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</si>
  <si>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</si>
  <si>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</si>
  <si>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</si>
  <si>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</si>
  <si>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</si>
  <si>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</si>
  <si>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Środki z budżetu krajowego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</si>
  <si>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</si>
  <si>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</si>
  <si>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</si>
  <si>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</si>
  <si>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</si>
  <si>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</si>
  <si>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</t>
  </si>
  <si>
    <t>pożyczki na prefinansowanie z budżetu państwa</t>
  </si>
  <si>
    <t>1.</t>
  </si>
  <si>
    <t>Wydatki bieżące razem:</t>
  </si>
  <si>
    <t>x</t>
  </si>
  <si>
    <t>z tego: 2009 r.</t>
  </si>
  <si>
    <t>1.1</t>
  </si>
  <si>
    <t>Program:</t>
  </si>
  <si>
    <t>Program Operacyjny Kapitał Ludzki 2007-2013</t>
  </si>
  <si>
    <t>Priorytet:</t>
  </si>
  <si>
    <t>VII Promocja Integracji Społecznej</t>
  </si>
  <si>
    <t>Działanie:</t>
  </si>
  <si>
    <t>7.1 Rozwój i upowszechnianie aktywnej integracji</t>
  </si>
  <si>
    <t>Nazwa projektu:</t>
  </si>
  <si>
    <t>"Uwierzyć w siebie"</t>
  </si>
  <si>
    <t>Razem wydatki:</t>
  </si>
  <si>
    <t>852,85219, 3119-4758</t>
  </si>
  <si>
    <t>2.</t>
  </si>
  <si>
    <t>Wydatki majątkowe razem:</t>
  </si>
  <si>
    <t>2.1</t>
  </si>
  <si>
    <t>Regionalny Program Operacyjny Województwa Mazowieciego 2007-2013</t>
  </si>
  <si>
    <t>Priorytet IV Środowisko, zapobieganie zagrożeniom i energetyka</t>
  </si>
  <si>
    <t>Działanie 4.1 Gospodarka wodno-ściekowa</t>
  </si>
  <si>
    <t>Rozbudowa systemu zaopatrzenia w wodę w Gminie Długosiodło</t>
  </si>
  <si>
    <t>010,01010,  6058 6059</t>
  </si>
  <si>
    <t>2010 r.</t>
  </si>
  <si>
    <t>2011 r.</t>
  </si>
  <si>
    <t>2.2</t>
  </si>
  <si>
    <t>Priorytet III Regionalny system transportowy</t>
  </si>
  <si>
    <t>Działanie 3.1 Infrastruktura drogowa</t>
  </si>
  <si>
    <t>Alternatywne połączenie drogowe Wyszkowa z Ostrołęką przez teren Gminy Długosiodło</t>
  </si>
  <si>
    <t>600, 60016, 6058 6059</t>
  </si>
  <si>
    <t>2.3</t>
  </si>
  <si>
    <t>Priorytet VII Tworzenie i poprawa warunków dla rozwoju kapitału ludzkiego</t>
  </si>
  <si>
    <t>Działanie 7.2 Infrastruktura służąca edukacji</t>
  </si>
  <si>
    <t>Rozbudowa budynku Zespołu Szkół w Starym Bosewie</t>
  </si>
  <si>
    <t>801, 80101, 6058 6059</t>
  </si>
  <si>
    <t xml:space="preserve">801, 80101 6058 6059 </t>
  </si>
  <si>
    <t>2.4</t>
  </si>
  <si>
    <t>VII. Promocja Integracji Społecznej</t>
  </si>
  <si>
    <t>852,85219,  6068 6069</t>
  </si>
  <si>
    <t>2.5</t>
  </si>
  <si>
    <t>Program Rozwoju Obszarów Wiejskich 2007-2013</t>
  </si>
  <si>
    <t>Os 3 Jakość życia na obszarach wiejskich i różnicowanie gospodarki wiejskiej</t>
  </si>
  <si>
    <t>Działanie 3.3 Podstawowe usługi dla gospodarki i ludności wiejskiej</t>
  </si>
  <si>
    <t>Rozbudowa systemu kanalizacji sanitarnej w miejscowościach: Długosiodło (VI etap) oraz Kornaciska (sieć kanalizacji sanitarnej o dł. 6,57 km) wraz z przebudową systemu odwadniania osadu nadmiernego</t>
  </si>
  <si>
    <t>900, 90001, 6058 6059</t>
  </si>
  <si>
    <t>Ogółem (1+2)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</si>
</sst>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51" applyFont="1" applyAlignment="1">
      <alignment/>
      <protection/>
    </xf>
    <xf numFmtId="0" fontId="20" fillId="0" borderId="0" xfId="51" applyFont="1" applyAlignment="1">
      <alignment horizontal="center"/>
      <protection/>
    </xf>
    <xf numFmtId="0" fontId="21" fillId="20" borderId="10" xfId="51" applyFont="1" applyFill="1" applyBorder="1" applyAlignment="1">
      <alignment horizontal="center" vertical="center" wrapText="1"/>
      <protection/>
    </xf>
    <xf numFmtId="0" fontId="22" fillId="0" borderId="10" xfId="51" applyFont="1" applyBorder="1" applyAlignment="1">
      <alignment horizontal="center" vertical="center"/>
      <protection/>
    </xf>
    <xf numFmtId="0" fontId="23" fillId="0" borderId="11" xfId="51" applyFont="1" applyBorder="1" applyAlignment="1">
      <alignment horizontal="center"/>
      <protection/>
    </xf>
    <xf numFmtId="0" fontId="23" fillId="0" borderId="11" xfId="51" applyFont="1" applyBorder="1">
      <alignment/>
      <protection/>
    </xf>
    <xf numFmtId="4" fontId="24" fillId="0" borderId="12" xfId="51" applyNumberFormat="1" applyFont="1" applyBorder="1" applyAlignment="1">
      <alignment vertical="center"/>
      <protection/>
    </xf>
    <xf numFmtId="164" fontId="24" fillId="0" borderId="12" xfId="51" applyNumberFormat="1" applyFont="1" applyBorder="1" applyAlignment="1">
      <alignment vertical="center"/>
      <protection/>
    </xf>
    <xf numFmtId="0" fontId="25" fillId="0" borderId="13" xfId="51" applyFont="1" applyBorder="1" applyAlignment="1">
      <alignment horizontal="center"/>
      <protection/>
    </xf>
    <xf numFmtId="0" fontId="25" fillId="0" borderId="13" xfId="51" applyFont="1" applyBorder="1">
      <alignment/>
      <protection/>
    </xf>
    <xf numFmtId="0" fontId="26" fillId="0" borderId="14" xfId="51" applyFont="1" applyBorder="1" applyAlignment="1">
      <alignment horizontal="center"/>
      <protection/>
    </xf>
    <xf numFmtId="0" fontId="26" fillId="0" borderId="0" xfId="51" applyFont="1" applyBorder="1" applyAlignment="1">
      <alignment horizontal="center"/>
      <protection/>
    </xf>
    <xf numFmtId="0" fontId="27" fillId="0" borderId="0" xfId="51" applyFont="1" applyAlignment="1">
      <alignment/>
      <protection/>
    </xf>
    <xf numFmtId="0" fontId="28" fillId="0" borderId="12" xfId="51" applyFont="1" applyBorder="1" applyAlignment="1">
      <alignment horizontal="center" vertical="center"/>
      <protection/>
    </xf>
    <xf numFmtId="0" fontId="28" fillId="0" borderId="12" xfId="51" applyFont="1" applyBorder="1">
      <alignment/>
      <protection/>
    </xf>
    <xf numFmtId="0" fontId="29" fillId="0" borderId="12" xfId="51" applyFont="1" applyBorder="1">
      <alignment/>
      <protection/>
    </xf>
    <xf numFmtId="0" fontId="29" fillId="0" borderId="12" xfId="51" applyFont="1" applyBorder="1" applyAlignment="1">
      <alignment horizontal="center" wrapText="1"/>
      <protection/>
    </xf>
    <xf numFmtId="4" fontId="29" fillId="0" borderId="12" xfId="51" applyNumberFormat="1" applyFont="1" applyBorder="1" applyAlignment="1">
      <alignment vertical="center"/>
      <protection/>
    </xf>
    <xf numFmtId="164" fontId="29" fillId="0" borderId="12" xfId="51" applyNumberFormat="1" applyFont="1" applyBorder="1" applyAlignment="1">
      <alignment vertical="center"/>
      <protection/>
    </xf>
    <xf numFmtId="0" fontId="29" fillId="0" borderId="12" xfId="51" applyFont="1" applyBorder="1" applyAlignment="1">
      <alignment/>
      <protection/>
    </xf>
    <xf numFmtId="4" fontId="21" fillId="0" borderId="11" xfId="51" applyNumberFormat="1" applyFont="1" applyBorder="1">
      <alignment/>
      <protection/>
    </xf>
    <xf numFmtId="0" fontId="24" fillId="0" borderId="14" xfId="51" applyFont="1" applyBorder="1" applyAlignment="1">
      <alignment horizontal="center"/>
      <protection/>
    </xf>
    <xf numFmtId="0" fontId="24" fillId="0" borderId="0" xfId="51" applyFont="1" applyBorder="1" applyAlignment="1">
      <alignment horizontal="center"/>
      <protection/>
    </xf>
    <xf numFmtId="4" fontId="24" fillId="0" borderId="0" xfId="51" applyNumberFormat="1" applyFont="1" applyBorder="1">
      <alignment/>
      <protection/>
    </xf>
    <xf numFmtId="0" fontId="29" fillId="0" borderId="12" xfId="51" applyFont="1" applyBorder="1" applyAlignment="1">
      <alignment wrapText="1"/>
      <protection/>
    </xf>
    <xf numFmtId="0" fontId="29" fillId="0" borderId="15" xfId="51" applyFont="1" applyBorder="1" applyAlignment="1">
      <alignment/>
      <protection/>
    </xf>
    <xf numFmtId="4" fontId="29" fillId="0" borderId="16" xfId="51" applyNumberFormat="1" applyFont="1" applyBorder="1" applyAlignment="1">
      <alignment vertical="center"/>
      <protection/>
    </xf>
    <xf numFmtId="4" fontId="29" fillId="0" borderId="17" xfId="51" applyNumberFormat="1" applyFont="1" applyBorder="1" applyAlignment="1">
      <alignment vertical="center"/>
      <protection/>
    </xf>
    <xf numFmtId="164" fontId="29" fillId="0" borderId="17" xfId="51" applyNumberFormat="1" applyFont="1" applyBorder="1" applyAlignment="1">
      <alignment vertical="center"/>
      <protection/>
    </xf>
    <xf numFmtId="164" fontId="29" fillId="0" borderId="16" xfId="51" applyNumberFormat="1" applyFont="1" applyBorder="1" applyAlignment="1">
      <alignment vertical="center"/>
      <protection/>
    </xf>
    <xf numFmtId="164" fontId="29" fillId="0" borderId="18" xfId="51" applyNumberFormat="1" applyFont="1" applyBorder="1" applyAlignment="1">
      <alignment vertical="center"/>
      <protection/>
    </xf>
    <xf numFmtId="0" fontId="29" fillId="0" borderId="19" xfId="51" applyFont="1" applyBorder="1" applyAlignment="1">
      <alignment horizontal="left"/>
      <protection/>
    </xf>
    <xf numFmtId="0" fontId="28" fillId="0" borderId="20" xfId="51" applyFont="1" applyBorder="1">
      <alignment/>
      <protection/>
    </xf>
    <xf numFmtId="4" fontId="29" fillId="0" borderId="20" xfId="51" applyNumberFormat="1" applyFont="1" applyBorder="1" applyAlignment="1">
      <alignment vertical="center"/>
      <protection/>
    </xf>
    <xf numFmtId="164" fontId="29" fillId="0" borderId="20" xfId="51" applyNumberFormat="1" applyFont="1" applyBorder="1" applyAlignment="1">
      <alignment vertical="center"/>
      <protection/>
    </xf>
    <xf numFmtId="0" fontId="29" fillId="0" borderId="17" xfId="51" applyFont="1" applyBorder="1" applyAlignment="1">
      <alignment wrapText="1"/>
      <protection/>
    </xf>
    <xf numFmtId="0" fontId="29" fillId="0" borderId="12" xfId="51" applyFont="1" applyBorder="1" applyAlignment="1">
      <alignment vertical="center" wrapText="1"/>
      <protection/>
    </xf>
    <xf numFmtId="164" fontId="21" fillId="0" borderId="10" xfId="51" applyNumberFormat="1" applyFont="1" applyBorder="1">
      <alignment/>
      <protection/>
    </xf>
    <xf numFmtId="0" fontId="25" fillId="0" borderId="10" xfId="51" applyFont="1" applyBorder="1" applyAlignment="1">
      <alignment horizontal="center"/>
      <protection/>
    </xf>
    <xf numFmtId="0" fontId="29" fillId="0" borderId="0" xfId="51" applyFont="1">
      <alignment/>
      <protection/>
    </xf>
    <xf numFmtId="0" fontId="26" fillId="0" borderId="0" xfId="51" applyFont="1">
      <alignment/>
      <protection/>
    </xf>
    <xf numFmtId="0" fontId="20" fillId="0" borderId="0" xfId="51" applyFont="1" applyBorder="1" applyAlignment="1">
      <alignment horizontal="center"/>
      <protection/>
    </xf>
    <xf numFmtId="0" fontId="21" fillId="20" borderId="10" xfId="51" applyFont="1" applyFill="1" applyBorder="1" applyAlignment="1">
      <alignment horizontal="center" vertical="center"/>
      <protection/>
    </xf>
    <xf numFmtId="0" fontId="21" fillId="20" borderId="10" xfId="51" applyFont="1" applyFill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/>
      <protection/>
    </xf>
    <xf numFmtId="0" fontId="28" fillId="0" borderId="12" xfId="51" applyFont="1" applyBorder="1" applyAlignment="1">
      <alignment horizontal="center" vertical="center"/>
      <protection/>
    </xf>
    <xf numFmtId="0" fontId="29" fillId="0" borderId="17" xfId="51" applyFont="1" applyBorder="1" applyAlignment="1">
      <alignment horizontal="left"/>
      <protection/>
    </xf>
    <xf numFmtId="0" fontId="29" fillId="0" borderId="21" xfId="51" applyFont="1" applyBorder="1" applyAlignment="1">
      <alignment horizontal="left"/>
      <protection/>
    </xf>
    <xf numFmtId="0" fontId="29" fillId="0" borderId="13" xfId="51" applyFont="1" applyBorder="1" applyAlignment="1">
      <alignment horizontal="left"/>
      <protection/>
    </xf>
    <xf numFmtId="0" fontId="29" fillId="0" borderId="22" xfId="51" applyFont="1" applyBorder="1" applyAlignment="1">
      <alignment horizontal="left"/>
      <protection/>
    </xf>
    <xf numFmtId="0" fontId="29" fillId="0" borderId="12" xfId="51" applyFont="1" applyBorder="1" applyAlignment="1">
      <alignment horizontal="left"/>
      <protection/>
    </xf>
    <xf numFmtId="0" fontId="30" fillId="0" borderId="21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28" fillId="0" borderId="12" xfId="51" applyFont="1" applyBorder="1" applyAlignment="1">
      <alignment horizontal="left"/>
      <protection/>
    </xf>
    <xf numFmtId="0" fontId="23" fillId="0" borderId="10" xfId="51" applyFont="1" applyBorder="1" applyAlignment="1">
      <alignment horizontal="center"/>
      <protection/>
    </xf>
    <xf numFmtId="0" fontId="21" fillId="0" borderId="10" xfId="51" applyFont="1" applyBorder="1" applyAlignment="1">
      <alignment horizontal="center"/>
      <protection/>
    </xf>
    <xf numFmtId="0" fontId="24" fillId="0" borderId="10" xfId="51" applyFont="1" applyBorder="1" applyAlignment="1">
      <alignment horizontal="center"/>
      <protection/>
    </xf>
    <xf numFmtId="0" fontId="26" fillId="0" borderId="0" xfId="51" applyFont="1" applyBorder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Normal="85" zoomScaleSheetLayoutView="100" workbookViewId="0" topLeftCell="A1">
      <selection activeCell="K34" sqref="K34"/>
    </sheetView>
  </sheetViews>
  <sheetFormatPr defaultColWidth="9.00390625" defaultRowHeight="12.75"/>
  <cols>
    <col min="1" max="1" width="3.625" style="1" customWidth="1"/>
    <col min="2" max="2" width="18.875" style="1" customWidth="1"/>
    <col min="3" max="3" width="13.00390625" style="1" customWidth="1"/>
    <col min="4" max="4" width="10.625" style="1" customWidth="1"/>
    <col min="5" max="5" width="11.125" style="1" customWidth="1"/>
    <col min="6" max="6" width="10.25390625" style="1" customWidth="1"/>
    <col min="7" max="8" width="11.125" style="1" customWidth="1"/>
    <col min="9" max="9" width="10.375" style="1" customWidth="1"/>
    <col min="10" max="10" width="7.875" style="1" customWidth="1"/>
    <col min="11" max="11" width="10.625" style="1" customWidth="1"/>
    <col min="12" max="12" width="9.75390625" style="1" customWidth="1"/>
    <col min="13" max="13" width="11.75390625" style="1" customWidth="1"/>
    <col min="14" max="14" width="12.375" style="1" customWidth="1"/>
    <col min="15" max="15" width="11.375" style="1" customWidth="1"/>
    <col min="16" max="16" width="10.00390625" style="1" customWidth="1"/>
    <col min="17" max="17" width="9.125" style="1" customWidth="1"/>
    <col min="18" max="16384" width="10.25390625" style="1" customWidth="1"/>
  </cols>
  <sheetData>
    <row r="1" spans="1:17" ht="10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43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3" t="s">
        <v>6</v>
      </c>
      <c r="G3" s="43"/>
      <c r="H3" s="43" t="s">
        <v>7</v>
      </c>
      <c r="I3" s="43"/>
      <c r="J3" s="43"/>
      <c r="K3" s="43"/>
      <c r="L3" s="43"/>
      <c r="M3" s="43"/>
      <c r="N3" s="43"/>
      <c r="O3" s="43"/>
      <c r="P3" s="43"/>
      <c r="Q3" s="43"/>
    </row>
    <row r="4" spans="1:17" ht="12" customHeight="1">
      <c r="A4" s="43"/>
      <c r="B4" s="43"/>
      <c r="C4" s="44"/>
      <c r="D4" s="44"/>
      <c r="E4" s="44"/>
      <c r="F4" s="44" t="s">
        <v>8</v>
      </c>
      <c r="G4" s="44" t="s">
        <v>9</v>
      </c>
      <c r="H4" s="43" t="s">
        <v>10</v>
      </c>
      <c r="I4" s="43"/>
      <c r="J4" s="43"/>
      <c r="K4" s="43"/>
      <c r="L4" s="43"/>
      <c r="M4" s="43"/>
      <c r="N4" s="43"/>
      <c r="O4" s="43"/>
      <c r="P4" s="43"/>
      <c r="Q4" s="43"/>
    </row>
    <row r="5" spans="1:17" ht="12" customHeight="1">
      <c r="A5" s="43"/>
      <c r="B5" s="43"/>
      <c r="C5" s="44"/>
      <c r="D5" s="44"/>
      <c r="E5" s="44"/>
      <c r="F5" s="44"/>
      <c r="G5" s="44"/>
      <c r="H5" s="44" t="s">
        <v>11</v>
      </c>
      <c r="I5" s="43" t="s">
        <v>12</v>
      </c>
      <c r="J5" s="43"/>
      <c r="K5" s="43"/>
      <c r="L5" s="43"/>
      <c r="M5" s="43"/>
      <c r="N5" s="43"/>
      <c r="O5" s="43"/>
      <c r="P5" s="43"/>
      <c r="Q5" s="43"/>
    </row>
    <row r="6" spans="1:17" ht="14.25" customHeight="1">
      <c r="A6" s="43"/>
      <c r="B6" s="43"/>
      <c r="C6" s="44"/>
      <c r="D6" s="44"/>
      <c r="E6" s="44"/>
      <c r="F6" s="44"/>
      <c r="G6" s="44"/>
      <c r="H6" s="44"/>
      <c r="I6" s="43" t="s">
        <v>13</v>
      </c>
      <c r="J6" s="43"/>
      <c r="K6" s="43"/>
      <c r="L6" s="43"/>
      <c r="M6" s="43" t="s">
        <v>14</v>
      </c>
      <c r="N6" s="43"/>
      <c r="O6" s="43"/>
      <c r="P6" s="43"/>
      <c r="Q6" s="43"/>
    </row>
    <row r="7" spans="1:17" ht="12.75" customHeight="1">
      <c r="A7" s="43"/>
      <c r="B7" s="43"/>
      <c r="C7" s="44"/>
      <c r="D7" s="44"/>
      <c r="E7" s="44"/>
      <c r="F7" s="44"/>
      <c r="G7" s="44"/>
      <c r="H7" s="44"/>
      <c r="I7" s="44" t="s">
        <v>15</v>
      </c>
      <c r="J7" s="43" t="s">
        <v>16</v>
      </c>
      <c r="K7" s="43"/>
      <c r="L7" s="43"/>
      <c r="M7" s="44" t="s">
        <v>17</v>
      </c>
      <c r="N7" s="44" t="s">
        <v>16</v>
      </c>
      <c r="O7" s="44"/>
      <c r="P7" s="44"/>
      <c r="Q7" s="44"/>
    </row>
    <row r="8" spans="1:17" ht="48" customHeight="1">
      <c r="A8" s="43"/>
      <c r="B8" s="43"/>
      <c r="C8" s="44"/>
      <c r="D8" s="44"/>
      <c r="E8" s="44"/>
      <c r="F8" s="44"/>
      <c r="G8" s="44"/>
      <c r="H8" s="44"/>
      <c r="I8" s="44"/>
      <c r="J8" s="3" t="s">
        <v>18</v>
      </c>
      <c r="K8" s="3" t="s">
        <v>19</v>
      </c>
      <c r="L8" s="3" t="s">
        <v>20</v>
      </c>
      <c r="M8" s="44"/>
      <c r="N8" s="3" t="s">
        <v>21</v>
      </c>
      <c r="O8" s="3" t="s">
        <v>18</v>
      </c>
      <c r="P8" s="3" t="s">
        <v>19</v>
      </c>
      <c r="Q8" s="3" t="s">
        <v>20</v>
      </c>
    </row>
    <row r="9" spans="1:17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ht="12.75">
      <c r="A10" s="5" t="s">
        <v>22</v>
      </c>
      <c r="B10" s="6" t="s">
        <v>23</v>
      </c>
      <c r="C10" s="45" t="s">
        <v>24</v>
      </c>
      <c r="D10" s="45"/>
      <c r="E10" s="7">
        <v>126458</v>
      </c>
      <c r="F10" s="7">
        <v>18968.7</v>
      </c>
      <c r="G10" s="7">
        <v>107489.3</v>
      </c>
      <c r="H10" s="8">
        <v>126458</v>
      </c>
      <c r="I10" s="8">
        <v>18968.7</v>
      </c>
      <c r="J10" s="8"/>
      <c r="K10" s="8"/>
      <c r="L10" s="8">
        <v>18968.7</v>
      </c>
      <c r="M10" s="8">
        <v>107489.3</v>
      </c>
      <c r="N10" s="8"/>
      <c r="O10" s="8"/>
      <c r="P10" s="8"/>
      <c r="Q10" s="8">
        <v>107489.3</v>
      </c>
    </row>
    <row r="11" spans="1:17" s="13" customFormat="1" ht="12.75">
      <c r="A11" s="9"/>
      <c r="B11" s="10" t="s">
        <v>25</v>
      </c>
      <c r="C11" s="11"/>
      <c r="D11" s="12"/>
      <c r="E11" s="7">
        <v>126458</v>
      </c>
      <c r="F11" s="7">
        <v>18968.7</v>
      </c>
      <c r="G11" s="7">
        <v>107489.3</v>
      </c>
      <c r="H11" s="8">
        <v>126458</v>
      </c>
      <c r="I11" s="8">
        <v>18968.7</v>
      </c>
      <c r="J11" s="8"/>
      <c r="K11" s="8"/>
      <c r="L11" s="8">
        <v>18968.7</v>
      </c>
      <c r="M11" s="8">
        <v>107489.3</v>
      </c>
      <c r="N11" s="8"/>
      <c r="O11" s="8"/>
      <c r="P11" s="8"/>
      <c r="Q11" s="8">
        <v>107489.3</v>
      </c>
    </row>
    <row r="12" spans="1:17" ht="12.75" customHeight="1">
      <c r="A12" s="46" t="s">
        <v>26</v>
      </c>
      <c r="B12" s="15" t="s">
        <v>27</v>
      </c>
      <c r="C12" s="47" t="s">
        <v>28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46"/>
      <c r="B13" s="15" t="s">
        <v>29</v>
      </c>
      <c r="C13" s="48" t="s">
        <v>30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2.75">
      <c r="A14" s="46"/>
      <c r="B14" s="15" t="s">
        <v>31</v>
      </c>
      <c r="C14" s="48" t="s">
        <v>32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2.75" customHeight="1">
      <c r="A15" s="46"/>
      <c r="B15" s="15" t="s">
        <v>33</v>
      </c>
      <c r="C15" s="49" t="s">
        <v>34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2.5">
      <c r="A16" s="46"/>
      <c r="B16" s="15" t="s">
        <v>35</v>
      </c>
      <c r="C16" s="16"/>
      <c r="D16" s="17" t="s">
        <v>36</v>
      </c>
      <c r="E16" s="18">
        <v>126458</v>
      </c>
      <c r="F16" s="18">
        <v>18968.7</v>
      </c>
      <c r="G16" s="18">
        <v>107489.3</v>
      </c>
      <c r="H16" s="19">
        <v>126458</v>
      </c>
      <c r="I16" s="19">
        <v>18968.7</v>
      </c>
      <c r="J16" s="19"/>
      <c r="K16" s="19"/>
      <c r="L16" s="19">
        <v>18968.7</v>
      </c>
      <c r="M16" s="19">
        <v>107489.3</v>
      </c>
      <c r="N16" s="19"/>
      <c r="O16" s="19"/>
      <c r="P16" s="19"/>
      <c r="Q16" s="19">
        <v>107489.3</v>
      </c>
    </row>
    <row r="17" spans="1:17" ht="22.5">
      <c r="A17" s="46"/>
      <c r="B17" s="15" t="s">
        <v>25</v>
      </c>
      <c r="C17" s="20"/>
      <c r="D17" s="17" t="s">
        <v>36</v>
      </c>
      <c r="E17" s="18">
        <v>126458</v>
      </c>
      <c r="F17" s="18">
        <v>18968.7</v>
      </c>
      <c r="G17" s="18">
        <v>107489.3</v>
      </c>
      <c r="H17" s="19">
        <v>126458</v>
      </c>
      <c r="I17" s="19">
        <v>18968.7</v>
      </c>
      <c r="J17" s="19"/>
      <c r="K17" s="19"/>
      <c r="L17" s="19">
        <v>18968.7</v>
      </c>
      <c r="M17" s="19">
        <v>107489.3</v>
      </c>
      <c r="N17" s="19"/>
      <c r="O17" s="19"/>
      <c r="P17" s="19"/>
      <c r="Q17" s="19">
        <v>107489.3</v>
      </c>
    </row>
    <row r="18" spans="1:17" ht="12.75">
      <c r="A18" s="5" t="s">
        <v>37</v>
      </c>
      <c r="B18" s="6" t="s">
        <v>38</v>
      </c>
      <c r="C18" s="45" t="s">
        <v>24</v>
      </c>
      <c r="D18" s="45"/>
      <c r="E18" s="21">
        <f aca="true" t="shared" si="0" ref="E18:I19">E24+E32+E40+E49+E58</f>
        <v>24697797</v>
      </c>
      <c r="F18" s="21">
        <f t="shared" si="0"/>
        <v>5567913</v>
      </c>
      <c r="G18" s="21">
        <f t="shared" si="0"/>
        <v>19129884</v>
      </c>
      <c r="H18" s="21">
        <f t="shared" si="0"/>
        <v>11883844</v>
      </c>
      <c r="I18" s="21">
        <f t="shared" si="0"/>
        <v>2566392</v>
      </c>
      <c r="J18" s="21"/>
      <c r="K18" s="21">
        <f aca="true" t="shared" si="1" ref="K18:O19">K24+K32+K40+K49+K58</f>
        <v>2184597</v>
      </c>
      <c r="L18" s="21">
        <f t="shared" si="1"/>
        <v>381795</v>
      </c>
      <c r="M18" s="21">
        <f t="shared" si="1"/>
        <v>9317452</v>
      </c>
      <c r="N18" s="21">
        <f t="shared" si="1"/>
        <v>2980266</v>
      </c>
      <c r="O18" s="21">
        <f t="shared" si="1"/>
        <v>6332681</v>
      </c>
      <c r="P18" s="21"/>
      <c r="Q18" s="21">
        <f>Q24+Q32+Q40+Q49+Q58</f>
        <v>4505</v>
      </c>
    </row>
    <row r="19" spans="1:17" ht="12.75">
      <c r="A19" s="9"/>
      <c r="B19" s="10" t="s">
        <v>25</v>
      </c>
      <c r="C19" s="22"/>
      <c r="D19" s="23"/>
      <c r="E19" s="24">
        <f t="shared" si="0"/>
        <v>11883844</v>
      </c>
      <c r="F19" s="24">
        <f t="shared" si="0"/>
        <v>2566392</v>
      </c>
      <c r="G19" s="24">
        <f t="shared" si="0"/>
        <v>9317452</v>
      </c>
      <c r="H19" s="24">
        <f t="shared" si="0"/>
        <v>11883844</v>
      </c>
      <c r="I19" s="24">
        <f t="shared" si="0"/>
        <v>2566392</v>
      </c>
      <c r="J19" s="24"/>
      <c r="K19" s="24">
        <f t="shared" si="1"/>
        <v>2184597</v>
      </c>
      <c r="L19" s="24">
        <f t="shared" si="1"/>
        <v>381795</v>
      </c>
      <c r="M19" s="24">
        <f t="shared" si="1"/>
        <v>9317452</v>
      </c>
      <c r="N19" s="24">
        <f t="shared" si="1"/>
        <v>2980266</v>
      </c>
      <c r="O19" s="24">
        <f t="shared" si="1"/>
        <v>6332681</v>
      </c>
      <c r="P19" s="24"/>
      <c r="Q19" s="24">
        <f>Q25+Q33+Q41+Q50+Q59</f>
        <v>4505</v>
      </c>
    </row>
    <row r="20" spans="1:17" ht="12.75">
      <c r="A20" s="46" t="s">
        <v>39</v>
      </c>
      <c r="B20" s="15" t="s">
        <v>27</v>
      </c>
      <c r="C20" s="47" t="s">
        <v>40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12.75">
      <c r="A21" s="46"/>
      <c r="B21" s="15" t="s">
        <v>29</v>
      </c>
      <c r="C21" s="48" t="s">
        <v>41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2.75">
      <c r="A22" s="46"/>
      <c r="B22" s="15" t="s">
        <v>31</v>
      </c>
      <c r="C22" s="48" t="s">
        <v>42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2.75">
      <c r="A23" s="46"/>
      <c r="B23" s="15" t="s">
        <v>33</v>
      </c>
      <c r="C23" s="49" t="s">
        <v>43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21.75" customHeight="1">
      <c r="A24" s="46"/>
      <c r="B24" s="15" t="s">
        <v>35</v>
      </c>
      <c r="C24" s="16"/>
      <c r="D24" s="25" t="s">
        <v>44</v>
      </c>
      <c r="E24" s="18">
        <v>14225712</v>
      </c>
      <c r="F24" s="18">
        <v>3548605</v>
      </c>
      <c r="G24" s="18">
        <v>10677107</v>
      </c>
      <c r="H24" s="19">
        <v>5456549</v>
      </c>
      <c r="I24" s="19">
        <v>1153803</v>
      </c>
      <c r="J24" s="19"/>
      <c r="K24" s="19">
        <v>873803</v>
      </c>
      <c r="L24" s="19">
        <v>280000</v>
      </c>
      <c r="M24" s="19">
        <v>4302746</v>
      </c>
      <c r="N24" s="19"/>
      <c r="O24" s="19">
        <v>4302746</v>
      </c>
      <c r="P24" s="19"/>
      <c r="Q24" s="19"/>
    </row>
    <row r="25" spans="1:17" ht="21.75" customHeight="1">
      <c r="A25" s="46"/>
      <c r="B25" s="15" t="s">
        <v>25</v>
      </c>
      <c r="C25" s="20"/>
      <c r="D25" s="25" t="s">
        <v>44</v>
      </c>
      <c r="E25" s="18">
        <v>5456549</v>
      </c>
      <c r="F25" s="18">
        <v>1153803</v>
      </c>
      <c r="G25" s="18">
        <v>4302746</v>
      </c>
      <c r="H25" s="19">
        <v>5456549</v>
      </c>
      <c r="I25" s="19">
        <v>1153803</v>
      </c>
      <c r="J25" s="19"/>
      <c r="K25" s="19">
        <v>873803</v>
      </c>
      <c r="L25" s="19">
        <v>280000</v>
      </c>
      <c r="M25" s="19">
        <v>4302746</v>
      </c>
      <c r="N25" s="19"/>
      <c r="O25" s="19">
        <v>4302746</v>
      </c>
      <c r="P25" s="19"/>
      <c r="Q25" s="19"/>
    </row>
    <row r="26" spans="1:17" ht="22.5">
      <c r="A26" s="14"/>
      <c r="B26" s="15" t="s">
        <v>45</v>
      </c>
      <c r="C26" s="26"/>
      <c r="D26" s="25" t="s">
        <v>44</v>
      </c>
      <c r="E26" s="27">
        <v>4034812</v>
      </c>
      <c r="F26" s="28">
        <v>1373735</v>
      </c>
      <c r="G26" s="27">
        <v>2661077</v>
      </c>
      <c r="H26" s="29"/>
      <c r="I26" s="30"/>
      <c r="J26" s="29"/>
      <c r="K26" s="30"/>
      <c r="L26" s="29"/>
      <c r="M26" s="30"/>
      <c r="N26" s="29"/>
      <c r="O26" s="30"/>
      <c r="P26" s="29"/>
      <c r="Q26" s="31"/>
    </row>
    <row r="27" spans="1:17" ht="22.5">
      <c r="A27" s="14"/>
      <c r="B27" s="15" t="s">
        <v>46</v>
      </c>
      <c r="C27" s="26"/>
      <c r="D27" s="25" t="s">
        <v>44</v>
      </c>
      <c r="E27" s="27">
        <v>4734351</v>
      </c>
      <c r="F27" s="18">
        <v>1021067</v>
      </c>
      <c r="G27" s="27">
        <v>3713284</v>
      </c>
      <c r="H27" s="19"/>
      <c r="I27" s="30"/>
      <c r="J27" s="19"/>
      <c r="K27" s="30"/>
      <c r="L27" s="19"/>
      <c r="M27" s="30"/>
      <c r="N27" s="19"/>
      <c r="O27" s="30"/>
      <c r="P27" s="19"/>
      <c r="Q27" s="31"/>
    </row>
    <row r="28" spans="1:17" ht="12.75">
      <c r="A28" s="46" t="s">
        <v>47</v>
      </c>
      <c r="B28" s="15" t="s">
        <v>27</v>
      </c>
      <c r="C28" s="47" t="s">
        <v>40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12.75" customHeight="1">
      <c r="A29" s="46"/>
      <c r="B29" s="15" t="s">
        <v>29</v>
      </c>
      <c r="C29" s="48" t="s">
        <v>48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46"/>
      <c r="B30" s="15" t="s">
        <v>31</v>
      </c>
      <c r="C30" s="50" t="s">
        <v>49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2"/>
    </row>
    <row r="31" spans="1:17" ht="12.75">
      <c r="A31" s="46"/>
      <c r="B31" s="15" t="s">
        <v>33</v>
      </c>
      <c r="C31" s="51" t="s">
        <v>50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22.5" customHeight="1">
      <c r="A32" s="46"/>
      <c r="B32" s="15" t="s">
        <v>35</v>
      </c>
      <c r="C32" s="16"/>
      <c r="D32" s="25" t="s">
        <v>51</v>
      </c>
      <c r="E32" s="18">
        <v>2493096</v>
      </c>
      <c r="F32" s="18">
        <v>373965</v>
      </c>
      <c r="G32" s="18">
        <v>2119131</v>
      </c>
      <c r="H32" s="19">
        <v>2255806</v>
      </c>
      <c r="I32" s="19">
        <v>338371</v>
      </c>
      <c r="J32" s="19"/>
      <c r="K32" s="19">
        <v>337371</v>
      </c>
      <c r="L32" s="19">
        <v>1000</v>
      </c>
      <c r="M32" s="19">
        <v>1917435</v>
      </c>
      <c r="N32" s="19"/>
      <c r="O32" s="19">
        <v>1917435</v>
      </c>
      <c r="P32" s="19"/>
      <c r="Q32" s="19"/>
    </row>
    <row r="33" spans="1:17" ht="22.5" customHeight="1">
      <c r="A33" s="46"/>
      <c r="B33" s="15" t="s">
        <v>25</v>
      </c>
      <c r="C33" s="20"/>
      <c r="D33" s="25" t="s">
        <v>51</v>
      </c>
      <c r="E33" s="18">
        <v>2255806</v>
      </c>
      <c r="F33" s="18">
        <v>338371</v>
      </c>
      <c r="G33" s="18">
        <v>1917435</v>
      </c>
      <c r="H33" s="19">
        <v>2255806</v>
      </c>
      <c r="I33" s="19">
        <v>338371</v>
      </c>
      <c r="J33" s="19"/>
      <c r="K33" s="19">
        <v>337371</v>
      </c>
      <c r="L33" s="19">
        <v>1000</v>
      </c>
      <c r="M33" s="19">
        <v>1917435</v>
      </c>
      <c r="N33" s="19"/>
      <c r="O33" s="19">
        <v>1917435</v>
      </c>
      <c r="P33" s="19"/>
      <c r="Q33" s="19"/>
    </row>
    <row r="34" spans="1:17" ht="22.5">
      <c r="A34" s="14"/>
      <c r="B34" s="15" t="s">
        <v>45</v>
      </c>
      <c r="C34" s="26"/>
      <c r="D34" s="25" t="s">
        <v>51</v>
      </c>
      <c r="E34" s="27">
        <v>237290</v>
      </c>
      <c r="F34" s="28">
        <v>35594</v>
      </c>
      <c r="G34" s="27">
        <v>201696</v>
      </c>
      <c r="H34" s="29"/>
      <c r="I34" s="30"/>
      <c r="J34" s="29"/>
      <c r="K34" s="30"/>
      <c r="L34" s="29"/>
      <c r="M34" s="30"/>
      <c r="N34" s="29"/>
      <c r="O34" s="30"/>
      <c r="P34" s="29"/>
      <c r="Q34" s="31"/>
    </row>
    <row r="35" spans="1:17" ht="12.75">
      <c r="A35" s="14"/>
      <c r="B35" s="15" t="s">
        <v>46</v>
      </c>
      <c r="C35" s="26"/>
      <c r="D35" s="25"/>
      <c r="E35" s="27"/>
      <c r="F35" s="18"/>
      <c r="G35" s="27"/>
      <c r="H35" s="19"/>
      <c r="I35" s="30"/>
      <c r="J35" s="19"/>
      <c r="K35" s="30"/>
      <c r="L35" s="19"/>
      <c r="M35" s="30"/>
      <c r="N35" s="19"/>
      <c r="O35" s="30"/>
      <c r="P35" s="19"/>
      <c r="Q35" s="31"/>
    </row>
    <row r="36" spans="1:17" ht="12.75" customHeight="1">
      <c r="A36" s="46" t="s">
        <v>52</v>
      </c>
      <c r="B36" s="15" t="s">
        <v>27</v>
      </c>
      <c r="C36" s="47" t="s">
        <v>40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2.75" customHeight="1">
      <c r="A37" s="46"/>
      <c r="B37" s="15" t="s">
        <v>29</v>
      </c>
      <c r="C37" s="52" t="s">
        <v>53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12.75" customHeight="1" hidden="1">
      <c r="A38" s="46"/>
      <c r="B38" s="15" t="s">
        <v>31</v>
      </c>
      <c r="C38" s="52" t="s">
        <v>54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ht="12.75">
      <c r="A39" s="46"/>
      <c r="B39" s="15" t="s">
        <v>33</v>
      </c>
      <c r="C39" s="53" t="s">
        <v>55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22.5">
      <c r="A40" s="46"/>
      <c r="B40" s="15" t="s">
        <v>35</v>
      </c>
      <c r="C40" s="16"/>
      <c r="D40" s="25" t="s">
        <v>56</v>
      </c>
      <c r="E40" s="18">
        <v>4000000</v>
      </c>
      <c r="F40" s="18">
        <v>651125</v>
      </c>
      <c r="G40" s="18">
        <v>3348875</v>
      </c>
      <c r="H40" s="19">
        <v>192500</v>
      </c>
      <c r="I40" s="19">
        <v>80000</v>
      </c>
      <c r="J40" s="19"/>
      <c r="K40" s="19"/>
      <c r="L40" s="19">
        <v>80000</v>
      </c>
      <c r="M40" s="19">
        <v>112500</v>
      </c>
      <c r="N40" s="19"/>
      <c r="O40" s="19">
        <v>112500</v>
      </c>
      <c r="P40" s="19"/>
      <c r="Q40" s="19"/>
    </row>
    <row r="41" spans="1:17" ht="22.5">
      <c r="A41" s="46"/>
      <c r="B41" s="15" t="s">
        <v>25</v>
      </c>
      <c r="C41" s="20"/>
      <c r="D41" s="25" t="s">
        <v>57</v>
      </c>
      <c r="E41" s="18">
        <v>192500</v>
      </c>
      <c r="F41" s="18">
        <v>80000</v>
      </c>
      <c r="G41" s="18">
        <v>112500</v>
      </c>
      <c r="H41" s="19">
        <v>192500</v>
      </c>
      <c r="I41" s="19">
        <v>80000</v>
      </c>
      <c r="J41" s="19"/>
      <c r="K41" s="19"/>
      <c r="L41" s="19">
        <v>80000</v>
      </c>
      <c r="M41" s="19">
        <v>112500</v>
      </c>
      <c r="N41" s="19"/>
      <c r="O41" s="19">
        <v>112500</v>
      </c>
      <c r="P41" s="19"/>
      <c r="Q41" s="19"/>
    </row>
    <row r="42" spans="1:17" ht="22.5">
      <c r="A42" s="14"/>
      <c r="B42" s="15" t="s">
        <v>45</v>
      </c>
      <c r="C42" s="26"/>
      <c r="D42" s="25" t="s">
        <v>57</v>
      </c>
      <c r="E42" s="27">
        <v>1007500</v>
      </c>
      <c r="F42" s="28">
        <v>151125</v>
      </c>
      <c r="G42" s="27">
        <v>856375</v>
      </c>
      <c r="H42" s="29"/>
      <c r="I42" s="30"/>
      <c r="J42" s="29"/>
      <c r="K42" s="30"/>
      <c r="L42" s="29"/>
      <c r="M42" s="30"/>
      <c r="N42" s="29"/>
      <c r="O42" s="30"/>
      <c r="P42" s="29"/>
      <c r="Q42" s="31"/>
    </row>
    <row r="43" spans="1:17" ht="22.5">
      <c r="A43" s="14"/>
      <c r="B43" s="33" t="s">
        <v>46</v>
      </c>
      <c r="C43" s="20"/>
      <c r="D43" s="25" t="s">
        <v>57</v>
      </c>
      <c r="E43" s="18">
        <v>2800000</v>
      </c>
      <c r="F43" s="34">
        <v>420000</v>
      </c>
      <c r="G43" s="18">
        <v>2380000</v>
      </c>
      <c r="H43" s="35"/>
      <c r="I43" s="19"/>
      <c r="J43" s="35"/>
      <c r="K43" s="19"/>
      <c r="L43" s="35"/>
      <c r="M43" s="19"/>
      <c r="N43" s="35"/>
      <c r="O43" s="19"/>
      <c r="P43" s="35"/>
      <c r="Q43" s="19"/>
    </row>
    <row r="44" spans="1:17" ht="12.75" customHeight="1">
      <c r="A44" s="46" t="s">
        <v>58</v>
      </c>
      <c r="B44" s="15" t="s">
        <v>27</v>
      </c>
      <c r="C44" s="47" t="s">
        <v>28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2.75" customHeight="1">
      <c r="A45" s="46"/>
      <c r="B45" s="15" t="s">
        <v>29</v>
      </c>
      <c r="C45" s="52" t="s">
        <v>59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2.75" customHeight="1" hidden="1">
      <c r="A46" s="46"/>
      <c r="B46" s="15" t="s">
        <v>31</v>
      </c>
      <c r="C46" s="52" t="s">
        <v>54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11.25" customHeight="1">
      <c r="A47" s="46"/>
      <c r="B47" s="15" t="s">
        <v>31</v>
      </c>
      <c r="C47" s="52" t="s">
        <v>32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12.75">
      <c r="A48" s="46"/>
      <c r="B48" s="15" t="s">
        <v>33</v>
      </c>
      <c r="C48" s="53" t="s">
        <v>34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22.5">
      <c r="A49" s="46"/>
      <c r="B49" s="15" t="s">
        <v>35</v>
      </c>
      <c r="C49" s="16"/>
      <c r="D49" s="25" t="s">
        <v>60</v>
      </c>
      <c r="E49" s="18">
        <v>5300</v>
      </c>
      <c r="F49" s="18">
        <v>795</v>
      </c>
      <c r="G49" s="18">
        <v>4505</v>
      </c>
      <c r="H49" s="19">
        <v>5300</v>
      </c>
      <c r="I49" s="19">
        <v>795</v>
      </c>
      <c r="J49" s="19"/>
      <c r="K49" s="19"/>
      <c r="L49" s="19">
        <v>795</v>
      </c>
      <c r="M49" s="19">
        <v>4505</v>
      </c>
      <c r="N49" s="19"/>
      <c r="O49" s="19"/>
      <c r="P49" s="19"/>
      <c r="Q49" s="19">
        <v>4505</v>
      </c>
    </row>
    <row r="50" spans="1:17" ht="22.5">
      <c r="A50" s="46"/>
      <c r="B50" s="15" t="s">
        <v>25</v>
      </c>
      <c r="C50" s="20"/>
      <c r="D50" s="25" t="s">
        <v>60</v>
      </c>
      <c r="E50" s="18">
        <v>5300</v>
      </c>
      <c r="F50" s="18">
        <v>795</v>
      </c>
      <c r="G50" s="18">
        <v>4505</v>
      </c>
      <c r="H50" s="19">
        <v>5300</v>
      </c>
      <c r="I50" s="19">
        <v>795</v>
      </c>
      <c r="J50" s="19"/>
      <c r="K50" s="19"/>
      <c r="L50" s="19">
        <v>795</v>
      </c>
      <c r="M50" s="19">
        <v>4505</v>
      </c>
      <c r="N50" s="19"/>
      <c r="O50" s="19"/>
      <c r="P50" s="19"/>
      <c r="Q50" s="19">
        <v>4505</v>
      </c>
    </row>
    <row r="51" spans="1:17" ht="12.75">
      <c r="A51" s="14"/>
      <c r="B51" s="15" t="s">
        <v>45</v>
      </c>
      <c r="C51" s="26"/>
      <c r="D51" s="36"/>
      <c r="E51" s="27"/>
      <c r="F51" s="28"/>
      <c r="G51" s="27"/>
      <c r="H51" s="29"/>
      <c r="I51" s="30"/>
      <c r="J51" s="29"/>
      <c r="K51" s="30"/>
      <c r="L51" s="29"/>
      <c r="M51" s="30"/>
      <c r="N51" s="29"/>
      <c r="O51" s="30"/>
      <c r="P51" s="29"/>
      <c r="Q51" s="31"/>
    </row>
    <row r="52" spans="1:17" ht="12.75">
      <c r="A52" s="14"/>
      <c r="B52" s="15" t="s">
        <v>46</v>
      </c>
      <c r="C52" s="26"/>
      <c r="D52" s="25"/>
      <c r="E52" s="27"/>
      <c r="F52" s="18"/>
      <c r="G52" s="27"/>
      <c r="H52" s="19"/>
      <c r="I52" s="30"/>
      <c r="J52" s="19"/>
      <c r="K52" s="30"/>
      <c r="L52" s="19"/>
      <c r="M52" s="30"/>
      <c r="N52" s="19"/>
      <c r="O52" s="30"/>
      <c r="P52" s="19"/>
      <c r="Q52" s="31"/>
    </row>
    <row r="53" spans="1:17" ht="12.75">
      <c r="A53" s="46" t="s">
        <v>61</v>
      </c>
      <c r="B53" s="15" t="s">
        <v>27</v>
      </c>
      <c r="C53" s="54" t="s">
        <v>62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ht="12.75">
      <c r="A54" s="46"/>
      <c r="B54" s="15" t="s">
        <v>29</v>
      </c>
      <c r="C54" s="52" t="s">
        <v>63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2.75">
      <c r="A55" s="46"/>
      <c r="B55" s="15" t="s">
        <v>31</v>
      </c>
      <c r="C55" s="52" t="s">
        <v>64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2.75" customHeight="1">
      <c r="A56" s="46"/>
      <c r="B56" s="55" t="s">
        <v>33</v>
      </c>
      <c r="C56" s="53" t="s">
        <v>65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2.75" hidden="1">
      <c r="A57" s="46"/>
      <c r="B57" s="55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22.5">
      <c r="A58" s="46"/>
      <c r="B58" s="15" t="s">
        <v>35</v>
      </c>
      <c r="C58" s="16"/>
      <c r="D58" s="37" t="s">
        <v>66</v>
      </c>
      <c r="E58" s="18">
        <v>3973689</v>
      </c>
      <c r="F58" s="18">
        <v>993423</v>
      </c>
      <c r="G58" s="18">
        <v>2980266</v>
      </c>
      <c r="H58" s="19">
        <v>3973689</v>
      </c>
      <c r="I58" s="19">
        <v>993423</v>
      </c>
      <c r="J58" s="19"/>
      <c r="K58" s="19">
        <v>973423</v>
      </c>
      <c r="L58" s="19">
        <v>20000</v>
      </c>
      <c r="M58" s="19">
        <v>2980266</v>
      </c>
      <c r="N58" s="19">
        <v>2980266</v>
      </c>
      <c r="O58" s="19"/>
      <c r="P58" s="19"/>
      <c r="Q58" s="19"/>
    </row>
    <row r="59" spans="1:17" ht="22.5">
      <c r="A59" s="46"/>
      <c r="B59" s="15" t="s">
        <v>25</v>
      </c>
      <c r="C59" s="20"/>
      <c r="D59" s="37" t="s">
        <v>66</v>
      </c>
      <c r="E59" s="18">
        <v>3973689</v>
      </c>
      <c r="F59" s="18">
        <v>993423</v>
      </c>
      <c r="G59" s="18">
        <v>2980266</v>
      </c>
      <c r="H59" s="19">
        <v>3973689</v>
      </c>
      <c r="I59" s="19">
        <v>993423</v>
      </c>
      <c r="J59" s="19"/>
      <c r="K59" s="19">
        <v>973423</v>
      </c>
      <c r="L59" s="19">
        <v>20000</v>
      </c>
      <c r="M59" s="19">
        <v>2980266</v>
      </c>
      <c r="N59" s="19">
        <v>2980266</v>
      </c>
      <c r="O59" s="19"/>
      <c r="P59" s="19"/>
      <c r="Q59" s="19"/>
    </row>
    <row r="60" spans="1:17" ht="12.75">
      <c r="A60" s="14"/>
      <c r="B60" s="15" t="s">
        <v>45</v>
      </c>
      <c r="C60" s="26"/>
      <c r="D60" s="36"/>
      <c r="E60" s="27"/>
      <c r="F60" s="28"/>
      <c r="G60" s="27"/>
      <c r="H60" s="29"/>
      <c r="I60" s="30"/>
      <c r="J60" s="29"/>
      <c r="K60" s="30"/>
      <c r="L60" s="29"/>
      <c r="M60" s="30"/>
      <c r="N60" s="29"/>
      <c r="O60" s="30"/>
      <c r="P60" s="29"/>
      <c r="Q60" s="31"/>
    </row>
    <row r="61" spans="1:17" ht="12.75">
      <c r="A61" s="14"/>
      <c r="B61" s="15" t="s">
        <v>46</v>
      </c>
      <c r="C61" s="26"/>
      <c r="D61" s="25"/>
      <c r="E61" s="27"/>
      <c r="F61" s="18"/>
      <c r="G61" s="27"/>
      <c r="H61" s="19"/>
      <c r="I61" s="30"/>
      <c r="J61" s="19"/>
      <c r="K61" s="30"/>
      <c r="L61" s="19"/>
      <c r="M61" s="30"/>
      <c r="N61" s="19"/>
      <c r="O61" s="30"/>
      <c r="P61" s="19"/>
      <c r="Q61" s="31"/>
    </row>
    <row r="62" spans="1:17" ht="12.75">
      <c r="A62" s="56" t="s">
        <v>67</v>
      </c>
      <c r="B62" s="56"/>
      <c r="C62" s="57" t="s">
        <v>24</v>
      </c>
      <c r="D62" s="57"/>
      <c r="E62" s="38">
        <f aca="true" t="shared" si="2" ref="E62:I63">E10+E18</f>
        <v>24824255</v>
      </c>
      <c r="F62" s="38">
        <f t="shared" si="2"/>
        <v>5586881.7</v>
      </c>
      <c r="G62" s="38">
        <f t="shared" si="2"/>
        <v>19237373.3</v>
      </c>
      <c r="H62" s="38">
        <f t="shared" si="2"/>
        <v>12010302</v>
      </c>
      <c r="I62" s="38">
        <f t="shared" si="2"/>
        <v>2585360.7</v>
      </c>
      <c r="J62" s="38"/>
      <c r="K62" s="38">
        <f aca="true" t="shared" si="3" ref="K62:O63">K10+K18</f>
        <v>2184597</v>
      </c>
      <c r="L62" s="38">
        <f t="shared" si="3"/>
        <v>400763.7</v>
      </c>
      <c r="M62" s="38">
        <f t="shared" si="3"/>
        <v>9424941.3</v>
      </c>
      <c r="N62" s="38">
        <f t="shared" si="3"/>
        <v>2980266</v>
      </c>
      <c r="O62" s="38">
        <f t="shared" si="3"/>
        <v>6332681</v>
      </c>
      <c r="P62" s="38"/>
      <c r="Q62" s="38">
        <f>Q10+Q18</f>
        <v>111994.3</v>
      </c>
    </row>
    <row r="63" spans="1:17" ht="12.75">
      <c r="A63" s="39"/>
      <c r="B63" s="39" t="s">
        <v>25</v>
      </c>
      <c r="C63" s="58" t="s">
        <v>24</v>
      </c>
      <c r="D63" s="58"/>
      <c r="E63" s="38">
        <f t="shared" si="2"/>
        <v>12010302</v>
      </c>
      <c r="F63" s="38">
        <f t="shared" si="2"/>
        <v>2585360.7</v>
      </c>
      <c r="G63" s="38">
        <f t="shared" si="2"/>
        <v>9424941.3</v>
      </c>
      <c r="H63" s="38">
        <f t="shared" si="2"/>
        <v>12010302</v>
      </c>
      <c r="I63" s="38">
        <f t="shared" si="2"/>
        <v>2585360.7</v>
      </c>
      <c r="J63" s="38"/>
      <c r="K63" s="38">
        <f t="shared" si="3"/>
        <v>2184597</v>
      </c>
      <c r="L63" s="38">
        <f t="shared" si="3"/>
        <v>400763.7</v>
      </c>
      <c r="M63" s="38">
        <f t="shared" si="3"/>
        <v>9424941.3</v>
      </c>
      <c r="N63" s="38">
        <f t="shared" si="3"/>
        <v>2980266</v>
      </c>
      <c r="O63" s="38">
        <f t="shared" si="3"/>
        <v>6332681</v>
      </c>
      <c r="P63" s="38"/>
      <c r="Q63" s="38">
        <f>Q11+Q19</f>
        <v>111994.3</v>
      </c>
    </row>
    <row r="64" spans="1:17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40"/>
      <c r="L65" s="40"/>
      <c r="M65" s="40"/>
      <c r="N65" s="40"/>
      <c r="O65" s="40"/>
      <c r="P65" s="40"/>
      <c r="Q65" s="40"/>
    </row>
    <row r="66" spans="1:17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0"/>
      <c r="L66" s="40"/>
      <c r="M66" s="40"/>
      <c r="N66" s="40"/>
      <c r="O66" s="40"/>
      <c r="P66" s="40"/>
      <c r="Q66" s="40"/>
    </row>
    <row r="155" ht="12.75" customHeight="1"/>
    <row r="156" ht="12.75" customHeight="1"/>
  </sheetData>
  <mergeCells count="57">
    <mergeCell ref="A62:B62"/>
    <mergeCell ref="C62:D62"/>
    <mergeCell ref="C63:D63"/>
    <mergeCell ref="A65:J65"/>
    <mergeCell ref="A53:A59"/>
    <mergeCell ref="C53:Q53"/>
    <mergeCell ref="C54:Q54"/>
    <mergeCell ref="C55:Q55"/>
    <mergeCell ref="B56:B57"/>
    <mergeCell ref="C56:Q57"/>
    <mergeCell ref="A44:A50"/>
    <mergeCell ref="C44:Q44"/>
    <mergeCell ref="C45:Q45"/>
    <mergeCell ref="C46:Q46"/>
    <mergeCell ref="C47:Q47"/>
    <mergeCell ref="C48:Q48"/>
    <mergeCell ref="A36:A41"/>
    <mergeCell ref="C36:Q36"/>
    <mergeCell ref="C37:Q37"/>
    <mergeCell ref="C38:Q38"/>
    <mergeCell ref="C39:Q39"/>
    <mergeCell ref="A28:A33"/>
    <mergeCell ref="C28:Q28"/>
    <mergeCell ref="C29:Q29"/>
    <mergeCell ref="C30:P30"/>
    <mergeCell ref="C31:Q31"/>
    <mergeCell ref="C18:D18"/>
    <mergeCell ref="A20:A25"/>
    <mergeCell ref="C20:Q20"/>
    <mergeCell ref="C21:Q21"/>
    <mergeCell ref="C22:Q22"/>
    <mergeCell ref="C23:Q23"/>
    <mergeCell ref="C10:D10"/>
    <mergeCell ref="A12:A17"/>
    <mergeCell ref="C12:Q12"/>
    <mergeCell ref="C13:Q13"/>
    <mergeCell ref="C14:Q14"/>
    <mergeCell ref="C15:Q15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39375" right="0.39375" top="0.7597222222222222" bottom="0.5902777777777778" header="0.19652777777777777" footer="0.5118055555555555"/>
  <pageSetup horizontalDpi="300" verticalDpi="300" orientation="landscape" paperSize="9" scale="67" r:id="rId1"/>
  <headerFooter alignWithMargins="0">
    <oddHeader xml:space="preserve">&amp;R&amp;9Załącznik nr 4
do uchwały Nr XXIV/213/2009
Rady Gminy Długosiodło
z dnia 28 kwietnia 2009 roku </oddHeader>
    <oddFooter>&amp;R&amp;P</oddFooter>
  </headerFooter>
  <rowBreaks count="5" manualBreakCount="5">
    <brk id="43" max="255" man="1"/>
    <brk id="79" max="255" man="1"/>
    <brk id="141" max="255" man="1"/>
    <brk id="188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Rytelewska</cp:lastModifiedBy>
  <cp:lastPrinted>2009-05-14T12:34:20Z</cp:lastPrinted>
  <dcterms:created xsi:type="dcterms:W3CDTF">2009-05-14T08:56:32Z</dcterms:created>
  <dcterms:modified xsi:type="dcterms:W3CDTF">2009-05-14T12:34:23Z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